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F81E3797-9C2A-45EC-89E9-9546E79C6B09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Лист1!$A$1:$A$33</definedName>
  </definedNames>
  <calcPr calcId="191029"/>
</workbook>
</file>

<file path=xl/calcChain.xml><?xml version="1.0" encoding="utf-8"?>
<calcChain xmlns="http://schemas.openxmlformats.org/spreadsheetml/2006/main">
  <c r="F62" i="1" l="1"/>
  <c r="F63" i="1"/>
  <c r="F64" i="1"/>
  <c r="F65" i="1"/>
  <c r="F61" i="1"/>
  <c r="F57" i="1"/>
  <c r="F58" i="1"/>
  <c r="F59" i="1"/>
  <c r="F60" i="1"/>
  <c r="F56" i="1"/>
  <c r="F52" i="1"/>
  <c r="F53" i="1"/>
  <c r="F54" i="1"/>
  <c r="F55" i="1"/>
  <c r="F51" i="1"/>
  <c r="F47" i="1"/>
  <c r="F48" i="1"/>
  <c r="F49" i="1"/>
  <c r="F50" i="1"/>
  <c r="F46" i="1"/>
  <c r="F42" i="1"/>
  <c r="F43" i="1"/>
  <c r="F44" i="1"/>
  <c r="F45" i="1"/>
  <c r="F41" i="1"/>
  <c r="F37" i="1"/>
  <c r="F38" i="1"/>
  <c r="F39" i="1"/>
  <c r="F40" i="1"/>
  <c r="F36" i="1"/>
  <c r="F32" i="1"/>
  <c r="F33" i="1"/>
  <c r="F34" i="1"/>
  <c r="F35" i="1"/>
  <c r="F31" i="1"/>
  <c r="F27" i="1"/>
  <c r="F28" i="1"/>
  <c r="F29" i="1"/>
  <c r="F30" i="1"/>
  <c r="F26" i="1"/>
  <c r="F22" i="1"/>
  <c r="F23" i="1"/>
  <c r="F24" i="1"/>
  <c r="F25" i="1"/>
  <c r="F21" i="1"/>
  <c r="F17" i="1"/>
  <c r="F18" i="1"/>
  <c r="F19" i="1"/>
  <c r="F20" i="1"/>
  <c r="F16" i="1"/>
  <c r="F12" i="1"/>
  <c r="F13" i="1"/>
  <c r="F14" i="1"/>
  <c r="F15" i="1"/>
  <c r="F11" i="1"/>
  <c r="F7" i="1"/>
  <c r="F8" i="1"/>
  <c r="F9" i="1"/>
  <c r="F10" i="1"/>
  <c r="F6" i="1"/>
</calcChain>
</file>

<file path=xl/sharedStrings.xml><?xml version="1.0" encoding="utf-8"?>
<sst xmlns="http://schemas.openxmlformats.org/spreadsheetml/2006/main" count="92" uniqueCount="37">
  <si>
    <t>Прайс-лист ООО "Фанторг"</t>
  </si>
  <si>
    <t>Сорт</t>
  </si>
  <si>
    <t>Толщина</t>
  </si>
  <si>
    <t>ЦЕНА</t>
  </si>
  <si>
    <t>(кол.л/м3)</t>
  </si>
  <si>
    <t>м3</t>
  </si>
  <si>
    <t>лист</t>
  </si>
  <si>
    <t>2/2 шл</t>
  </si>
  <si>
    <t>2/3 шл</t>
  </si>
  <si>
    <t>2/4(3/3) шл</t>
  </si>
  <si>
    <t>3/4 шл</t>
  </si>
  <si>
    <t>4/4 нш</t>
  </si>
  <si>
    <t>4 мм</t>
  </si>
  <si>
    <t>6 мм</t>
  </si>
  <si>
    <t>9 мм</t>
  </si>
  <si>
    <t>12 мм</t>
  </si>
  <si>
    <t>15 мм</t>
  </si>
  <si>
    <t xml:space="preserve">18 мм </t>
  </si>
  <si>
    <t>21 мм</t>
  </si>
  <si>
    <t>24 мм</t>
  </si>
  <si>
    <t>83,98</t>
  </si>
  <si>
    <t>Фанера ФСФ , формат 2440х1220 мм, ГОСТ 3916.1-2018</t>
  </si>
  <si>
    <t>56</t>
  </si>
  <si>
    <t>37,3</t>
  </si>
  <si>
    <t>28</t>
  </si>
  <si>
    <t>22,4</t>
  </si>
  <si>
    <t>18,66</t>
  </si>
  <si>
    <t>16</t>
  </si>
  <si>
    <t>14</t>
  </si>
  <si>
    <t xml:space="preserve">27 мм </t>
  </si>
  <si>
    <t>12,44</t>
  </si>
  <si>
    <t>30 мм</t>
  </si>
  <si>
    <t>11,2</t>
  </si>
  <si>
    <t>35 мм</t>
  </si>
  <si>
    <t>9,6</t>
  </si>
  <si>
    <t>40 мм</t>
  </si>
  <si>
    <t>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</si>
</sst>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4" fillId="0" borderId="17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49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65"/>
  <sheetViews>
    <sheetView tabSelected="1" topLeftCell="B1" zoomScaleNormal="100" workbookViewId="0">
      <selection activeCell="H62" sqref="H62"/>
    </sheetView>
  </sheetViews>
  <sheetFormatPr defaultRowHeight="15" x14ac:dyDescent="0.25"/>
  <cols>
    <col min="2" max="2" width="3.42578125" customWidth="1"/>
    <col min="3" max="3" width="12.28515625" customWidth="1"/>
    <col min="4" max="4" width="15.5703125" customWidth="1"/>
    <col min="5" max="5" width="13.42578125" customWidth="1"/>
    <col min="6" max="6" width="23.140625" customWidth="1"/>
    <col min="240" max="240" width="5.28515625" customWidth="1"/>
    <col min="241" max="241" width="9.42578125" customWidth="1"/>
    <col min="242" max="242" width="7.5703125" customWidth="1"/>
    <col min="243" max="257" width="7.7109375" customWidth="1"/>
    <col min="496" max="496" width="5.28515625" customWidth="1"/>
    <col min="497" max="497" width="9.42578125" customWidth="1"/>
    <col min="498" max="498" width="7.5703125" customWidth="1"/>
    <col min="499" max="513" width="7.7109375" customWidth="1"/>
    <col min="752" max="752" width="5.28515625" customWidth="1"/>
    <col min="753" max="753" width="9.42578125" customWidth="1"/>
    <col min="754" max="754" width="7.5703125" customWidth="1"/>
    <col min="755" max="769" width="7.7109375" customWidth="1"/>
    <col min="1008" max="1008" width="5.28515625" customWidth="1"/>
    <col min="1009" max="1009" width="9.42578125" customWidth="1"/>
    <col min="1010" max="1010" width="7.5703125" customWidth="1"/>
    <col min="1011" max="1025" width="7.7109375" customWidth="1"/>
    <col min="1264" max="1264" width="5.28515625" customWidth="1"/>
    <col min="1265" max="1265" width="9.42578125" customWidth="1"/>
    <col min="1266" max="1266" width="7.5703125" customWidth="1"/>
    <col min="1267" max="1281" width="7.7109375" customWidth="1"/>
    <col min="1520" max="1520" width="5.28515625" customWidth="1"/>
    <col min="1521" max="1521" width="9.42578125" customWidth="1"/>
    <col min="1522" max="1522" width="7.5703125" customWidth="1"/>
    <col min="1523" max="1537" width="7.7109375" customWidth="1"/>
    <col min="1776" max="1776" width="5.28515625" customWidth="1"/>
    <col min="1777" max="1777" width="9.42578125" customWidth="1"/>
    <col min="1778" max="1778" width="7.5703125" customWidth="1"/>
    <col min="1779" max="1793" width="7.7109375" customWidth="1"/>
    <col min="2032" max="2032" width="5.28515625" customWidth="1"/>
    <col min="2033" max="2033" width="9.42578125" customWidth="1"/>
    <col min="2034" max="2034" width="7.5703125" customWidth="1"/>
    <col min="2035" max="2049" width="7.7109375" customWidth="1"/>
    <col min="2288" max="2288" width="5.28515625" customWidth="1"/>
    <col min="2289" max="2289" width="9.42578125" customWidth="1"/>
    <col min="2290" max="2290" width="7.5703125" customWidth="1"/>
    <col min="2291" max="2305" width="7.7109375" customWidth="1"/>
    <col min="2544" max="2544" width="5.28515625" customWidth="1"/>
    <col min="2545" max="2545" width="9.42578125" customWidth="1"/>
    <col min="2546" max="2546" width="7.5703125" customWidth="1"/>
    <col min="2547" max="2561" width="7.7109375" customWidth="1"/>
    <col min="2800" max="2800" width="5.28515625" customWidth="1"/>
    <col min="2801" max="2801" width="9.42578125" customWidth="1"/>
    <col min="2802" max="2802" width="7.5703125" customWidth="1"/>
    <col min="2803" max="2817" width="7.7109375" customWidth="1"/>
    <col min="3056" max="3056" width="5.28515625" customWidth="1"/>
    <col min="3057" max="3057" width="9.42578125" customWidth="1"/>
    <col min="3058" max="3058" width="7.5703125" customWidth="1"/>
    <col min="3059" max="3073" width="7.7109375" customWidth="1"/>
    <col min="3312" max="3312" width="5.28515625" customWidth="1"/>
    <col min="3313" max="3313" width="9.42578125" customWidth="1"/>
    <col min="3314" max="3314" width="7.5703125" customWidth="1"/>
    <col min="3315" max="3329" width="7.7109375" customWidth="1"/>
    <col min="3568" max="3568" width="5.28515625" customWidth="1"/>
    <col min="3569" max="3569" width="9.42578125" customWidth="1"/>
    <col min="3570" max="3570" width="7.5703125" customWidth="1"/>
    <col min="3571" max="3585" width="7.7109375" customWidth="1"/>
    <col min="3824" max="3824" width="5.28515625" customWidth="1"/>
    <col min="3825" max="3825" width="9.42578125" customWidth="1"/>
    <col min="3826" max="3826" width="7.5703125" customWidth="1"/>
    <col min="3827" max="3841" width="7.7109375" customWidth="1"/>
    <col min="4080" max="4080" width="5.28515625" customWidth="1"/>
    <col min="4081" max="4081" width="9.42578125" customWidth="1"/>
    <col min="4082" max="4082" width="7.5703125" customWidth="1"/>
    <col min="4083" max="4097" width="7.7109375" customWidth="1"/>
    <col min="4336" max="4336" width="5.28515625" customWidth="1"/>
    <col min="4337" max="4337" width="9.42578125" customWidth="1"/>
    <col min="4338" max="4338" width="7.5703125" customWidth="1"/>
    <col min="4339" max="4353" width="7.7109375" customWidth="1"/>
    <col min="4592" max="4592" width="5.28515625" customWidth="1"/>
    <col min="4593" max="4593" width="9.42578125" customWidth="1"/>
    <col min="4594" max="4594" width="7.5703125" customWidth="1"/>
    <col min="4595" max="4609" width="7.7109375" customWidth="1"/>
    <col min="4848" max="4848" width="5.28515625" customWidth="1"/>
    <col min="4849" max="4849" width="9.42578125" customWidth="1"/>
    <col min="4850" max="4850" width="7.5703125" customWidth="1"/>
    <col min="4851" max="4865" width="7.7109375" customWidth="1"/>
    <col min="5104" max="5104" width="5.28515625" customWidth="1"/>
    <col min="5105" max="5105" width="9.42578125" customWidth="1"/>
    <col min="5106" max="5106" width="7.5703125" customWidth="1"/>
    <col min="5107" max="5121" width="7.7109375" customWidth="1"/>
    <col min="5360" max="5360" width="5.28515625" customWidth="1"/>
    <col min="5361" max="5361" width="9.42578125" customWidth="1"/>
    <col min="5362" max="5362" width="7.5703125" customWidth="1"/>
    <col min="5363" max="5377" width="7.7109375" customWidth="1"/>
    <col min="5616" max="5616" width="5.28515625" customWidth="1"/>
    <col min="5617" max="5617" width="9.42578125" customWidth="1"/>
    <col min="5618" max="5618" width="7.5703125" customWidth="1"/>
    <col min="5619" max="5633" width="7.7109375" customWidth="1"/>
    <col min="5872" max="5872" width="5.28515625" customWidth="1"/>
    <col min="5873" max="5873" width="9.42578125" customWidth="1"/>
    <col min="5874" max="5874" width="7.5703125" customWidth="1"/>
    <col min="5875" max="5889" width="7.7109375" customWidth="1"/>
    <col min="6128" max="6128" width="5.28515625" customWidth="1"/>
    <col min="6129" max="6129" width="9.42578125" customWidth="1"/>
    <col min="6130" max="6130" width="7.5703125" customWidth="1"/>
    <col min="6131" max="6145" width="7.7109375" customWidth="1"/>
    <col min="6384" max="6384" width="5.28515625" customWidth="1"/>
    <col min="6385" max="6385" width="9.42578125" customWidth="1"/>
    <col min="6386" max="6386" width="7.5703125" customWidth="1"/>
    <col min="6387" max="6401" width="7.7109375" customWidth="1"/>
    <col min="6640" max="6640" width="5.28515625" customWidth="1"/>
    <col min="6641" max="6641" width="9.42578125" customWidth="1"/>
    <col min="6642" max="6642" width="7.5703125" customWidth="1"/>
    <col min="6643" max="6657" width="7.7109375" customWidth="1"/>
    <col min="6896" max="6896" width="5.28515625" customWidth="1"/>
    <col min="6897" max="6897" width="9.42578125" customWidth="1"/>
    <col min="6898" max="6898" width="7.5703125" customWidth="1"/>
    <col min="6899" max="6913" width="7.7109375" customWidth="1"/>
    <col min="7152" max="7152" width="5.28515625" customWidth="1"/>
    <col min="7153" max="7153" width="9.42578125" customWidth="1"/>
    <col min="7154" max="7154" width="7.5703125" customWidth="1"/>
    <col min="7155" max="7169" width="7.7109375" customWidth="1"/>
    <col min="7408" max="7408" width="5.28515625" customWidth="1"/>
    <col min="7409" max="7409" width="9.42578125" customWidth="1"/>
    <col min="7410" max="7410" width="7.5703125" customWidth="1"/>
    <col min="7411" max="7425" width="7.7109375" customWidth="1"/>
    <col min="7664" max="7664" width="5.28515625" customWidth="1"/>
    <col min="7665" max="7665" width="9.42578125" customWidth="1"/>
    <col min="7666" max="7666" width="7.5703125" customWidth="1"/>
    <col min="7667" max="7681" width="7.7109375" customWidth="1"/>
    <col min="7920" max="7920" width="5.28515625" customWidth="1"/>
    <col min="7921" max="7921" width="9.42578125" customWidth="1"/>
    <col min="7922" max="7922" width="7.5703125" customWidth="1"/>
    <col min="7923" max="7937" width="7.7109375" customWidth="1"/>
    <col min="8176" max="8176" width="5.28515625" customWidth="1"/>
    <col min="8177" max="8177" width="9.42578125" customWidth="1"/>
    <col min="8178" max="8178" width="7.5703125" customWidth="1"/>
    <col min="8179" max="8193" width="7.7109375" customWidth="1"/>
    <col min="8432" max="8432" width="5.28515625" customWidth="1"/>
    <col min="8433" max="8433" width="9.42578125" customWidth="1"/>
    <col min="8434" max="8434" width="7.5703125" customWidth="1"/>
    <col min="8435" max="8449" width="7.7109375" customWidth="1"/>
    <col min="8688" max="8688" width="5.28515625" customWidth="1"/>
    <col min="8689" max="8689" width="9.42578125" customWidth="1"/>
    <col min="8690" max="8690" width="7.5703125" customWidth="1"/>
    <col min="8691" max="8705" width="7.7109375" customWidth="1"/>
    <col min="8944" max="8944" width="5.28515625" customWidth="1"/>
    <col min="8945" max="8945" width="9.42578125" customWidth="1"/>
    <col min="8946" max="8946" width="7.5703125" customWidth="1"/>
    <col min="8947" max="8961" width="7.7109375" customWidth="1"/>
    <col min="9200" max="9200" width="5.28515625" customWidth="1"/>
    <col min="9201" max="9201" width="9.42578125" customWidth="1"/>
    <col min="9202" max="9202" width="7.5703125" customWidth="1"/>
    <col min="9203" max="9217" width="7.7109375" customWidth="1"/>
    <col min="9456" max="9456" width="5.28515625" customWidth="1"/>
    <col min="9457" max="9457" width="9.42578125" customWidth="1"/>
    <col min="9458" max="9458" width="7.5703125" customWidth="1"/>
    <col min="9459" max="9473" width="7.7109375" customWidth="1"/>
    <col min="9712" max="9712" width="5.28515625" customWidth="1"/>
    <col min="9713" max="9713" width="9.42578125" customWidth="1"/>
    <col min="9714" max="9714" width="7.5703125" customWidth="1"/>
    <col min="9715" max="9729" width="7.7109375" customWidth="1"/>
    <col min="9968" max="9968" width="5.28515625" customWidth="1"/>
    <col min="9969" max="9969" width="9.42578125" customWidth="1"/>
    <col min="9970" max="9970" width="7.5703125" customWidth="1"/>
    <col min="9971" max="9985" width="7.7109375" customWidth="1"/>
    <col min="10224" max="10224" width="5.28515625" customWidth="1"/>
    <col min="10225" max="10225" width="9.42578125" customWidth="1"/>
    <col min="10226" max="10226" width="7.5703125" customWidth="1"/>
    <col min="10227" max="10241" width="7.7109375" customWidth="1"/>
    <col min="10480" max="10480" width="5.28515625" customWidth="1"/>
    <col min="10481" max="10481" width="9.42578125" customWidth="1"/>
    <col min="10482" max="10482" width="7.5703125" customWidth="1"/>
    <col min="10483" max="10497" width="7.7109375" customWidth="1"/>
    <col min="10736" max="10736" width="5.28515625" customWidth="1"/>
    <col min="10737" max="10737" width="9.42578125" customWidth="1"/>
    <col min="10738" max="10738" width="7.5703125" customWidth="1"/>
    <col min="10739" max="10753" width="7.7109375" customWidth="1"/>
    <col min="10992" max="10992" width="5.28515625" customWidth="1"/>
    <col min="10993" max="10993" width="9.42578125" customWidth="1"/>
    <col min="10994" max="10994" width="7.5703125" customWidth="1"/>
    <col min="10995" max="11009" width="7.7109375" customWidth="1"/>
    <col min="11248" max="11248" width="5.28515625" customWidth="1"/>
    <col min="11249" max="11249" width="9.42578125" customWidth="1"/>
    <col min="11250" max="11250" width="7.5703125" customWidth="1"/>
    <col min="11251" max="11265" width="7.7109375" customWidth="1"/>
    <col min="11504" max="11504" width="5.28515625" customWidth="1"/>
    <col min="11505" max="11505" width="9.42578125" customWidth="1"/>
    <col min="11506" max="11506" width="7.5703125" customWidth="1"/>
    <col min="11507" max="11521" width="7.7109375" customWidth="1"/>
    <col min="11760" max="11760" width="5.28515625" customWidth="1"/>
    <col min="11761" max="11761" width="9.42578125" customWidth="1"/>
    <col min="11762" max="11762" width="7.5703125" customWidth="1"/>
    <col min="11763" max="11777" width="7.7109375" customWidth="1"/>
    <col min="12016" max="12016" width="5.28515625" customWidth="1"/>
    <col min="12017" max="12017" width="9.42578125" customWidth="1"/>
    <col min="12018" max="12018" width="7.5703125" customWidth="1"/>
    <col min="12019" max="12033" width="7.7109375" customWidth="1"/>
    <col min="12272" max="12272" width="5.28515625" customWidth="1"/>
    <col min="12273" max="12273" width="9.42578125" customWidth="1"/>
    <col min="12274" max="12274" width="7.5703125" customWidth="1"/>
    <col min="12275" max="12289" width="7.7109375" customWidth="1"/>
    <col min="12528" max="12528" width="5.28515625" customWidth="1"/>
    <col min="12529" max="12529" width="9.42578125" customWidth="1"/>
    <col min="12530" max="12530" width="7.5703125" customWidth="1"/>
    <col min="12531" max="12545" width="7.7109375" customWidth="1"/>
    <col min="12784" max="12784" width="5.28515625" customWidth="1"/>
    <col min="12785" max="12785" width="9.42578125" customWidth="1"/>
    <col min="12786" max="12786" width="7.5703125" customWidth="1"/>
    <col min="12787" max="12801" width="7.7109375" customWidth="1"/>
    <col min="13040" max="13040" width="5.28515625" customWidth="1"/>
    <col min="13041" max="13041" width="9.42578125" customWidth="1"/>
    <col min="13042" max="13042" width="7.5703125" customWidth="1"/>
    <col min="13043" max="13057" width="7.7109375" customWidth="1"/>
    <col min="13296" max="13296" width="5.28515625" customWidth="1"/>
    <col min="13297" max="13297" width="9.42578125" customWidth="1"/>
    <col min="13298" max="13298" width="7.5703125" customWidth="1"/>
    <col min="13299" max="13313" width="7.7109375" customWidth="1"/>
    <col min="13552" max="13552" width="5.28515625" customWidth="1"/>
    <col min="13553" max="13553" width="9.42578125" customWidth="1"/>
    <col min="13554" max="13554" width="7.5703125" customWidth="1"/>
    <col min="13555" max="13569" width="7.7109375" customWidth="1"/>
    <col min="13808" max="13808" width="5.28515625" customWidth="1"/>
    <col min="13809" max="13809" width="9.42578125" customWidth="1"/>
    <col min="13810" max="13810" width="7.5703125" customWidth="1"/>
    <col min="13811" max="13825" width="7.7109375" customWidth="1"/>
    <col min="14064" max="14064" width="5.28515625" customWidth="1"/>
    <col min="14065" max="14065" width="9.42578125" customWidth="1"/>
    <col min="14066" max="14066" width="7.5703125" customWidth="1"/>
    <col min="14067" max="14081" width="7.7109375" customWidth="1"/>
    <col min="14320" max="14320" width="5.28515625" customWidth="1"/>
    <col min="14321" max="14321" width="9.42578125" customWidth="1"/>
    <col min="14322" max="14322" width="7.5703125" customWidth="1"/>
    <col min="14323" max="14337" width="7.7109375" customWidth="1"/>
    <col min="14576" max="14576" width="5.28515625" customWidth="1"/>
    <col min="14577" max="14577" width="9.42578125" customWidth="1"/>
    <col min="14578" max="14578" width="7.5703125" customWidth="1"/>
    <col min="14579" max="14593" width="7.7109375" customWidth="1"/>
    <col min="14832" max="14832" width="5.28515625" customWidth="1"/>
    <col min="14833" max="14833" width="9.42578125" customWidth="1"/>
    <col min="14834" max="14834" width="7.5703125" customWidth="1"/>
    <col min="14835" max="14849" width="7.7109375" customWidth="1"/>
    <col min="15088" max="15088" width="5.28515625" customWidth="1"/>
    <col min="15089" max="15089" width="9.42578125" customWidth="1"/>
    <col min="15090" max="15090" width="7.5703125" customWidth="1"/>
    <col min="15091" max="15105" width="7.7109375" customWidth="1"/>
    <col min="15344" max="15344" width="5.28515625" customWidth="1"/>
    <col min="15345" max="15345" width="9.42578125" customWidth="1"/>
    <col min="15346" max="15346" width="7.5703125" customWidth="1"/>
    <col min="15347" max="15361" width="7.7109375" customWidth="1"/>
    <col min="15600" max="15600" width="5.28515625" customWidth="1"/>
    <col min="15601" max="15601" width="9.42578125" customWidth="1"/>
    <col min="15602" max="15602" width="7.5703125" customWidth="1"/>
    <col min="15603" max="15617" width="7.7109375" customWidth="1"/>
    <col min="15856" max="15856" width="5.28515625" customWidth="1"/>
    <col min="15857" max="15857" width="9.42578125" customWidth="1"/>
    <col min="15858" max="15858" width="7.5703125" customWidth="1"/>
    <col min="15859" max="15873" width="7.7109375" customWidth="1"/>
    <col min="16112" max="16112" width="5.28515625" customWidth="1"/>
    <col min="16113" max="16113" width="9.42578125" customWidth="1"/>
    <col min="16114" max="16114" width="7.5703125" customWidth="1"/>
    <col min="16115" max="16129" width="7.7109375" customWidth="1"/>
  </cols>
  <sheetData>
    <row r="1" spans="3:6" ht="15.75" thickBot="1" x14ac:dyDescent="0.3">
      <c r="E1" s="35">
        <v>45496</v>
      </c>
      <c r="F1" s="35"/>
    </row>
    <row r="2" spans="3:6" ht="18" x14ac:dyDescent="0.25">
      <c r="C2" s="1" t="s">
        <v>0</v>
      </c>
      <c r="D2" s="2"/>
      <c r="E2" s="2"/>
      <c r="F2" s="3"/>
    </row>
    <row r="3" spans="3:6" ht="15.75" thickBot="1" x14ac:dyDescent="0.3">
      <c r="C3" s="4" t="s">
        <v>21</v>
      </c>
      <c r="D3" s="5"/>
      <c r="E3" s="5"/>
      <c r="F3" s="6"/>
    </row>
    <row r="4" spans="3:6" ht="15.75" thickBot="1" x14ac:dyDescent="0.3">
      <c r="C4" s="7" t="s">
        <v>2</v>
      </c>
      <c r="D4" s="8" t="s">
        <v>1</v>
      </c>
      <c r="E4" s="33" t="s">
        <v>3</v>
      </c>
      <c r="F4" s="34"/>
    </row>
    <row r="5" spans="3:6" ht="15.75" thickBot="1" x14ac:dyDescent="0.3">
      <c r="C5" s="9" t="s">
        <v>4</v>
      </c>
      <c r="D5" s="10"/>
      <c r="E5" s="11" t="s">
        <v>5</v>
      </c>
      <c r="F5" s="12" t="s">
        <v>6</v>
      </c>
    </row>
    <row r="6" spans="3:6" x14ac:dyDescent="0.25">
      <c r="C6" s="13"/>
      <c r="D6" s="30" t="s">
        <v>7</v>
      </c>
      <c r="E6" s="28">
        <v>110728</v>
      </c>
      <c r="F6" s="29">
        <f>E6/83.98</f>
        <v>1318.5044058109072</v>
      </c>
    </row>
    <row r="7" spans="3:6" x14ac:dyDescent="0.25">
      <c r="C7" s="17" t="s">
        <v>12</v>
      </c>
      <c r="D7" s="31" t="s">
        <v>8</v>
      </c>
      <c r="E7" s="19">
        <v>103799</v>
      </c>
      <c r="F7" s="20">
        <f t="shared" ref="F7:F10" si="0">E7/83.98</f>
        <v>1235.9966658728267</v>
      </c>
    </row>
    <row r="8" spans="3:6" x14ac:dyDescent="0.25">
      <c r="C8" s="17" t="s">
        <v>20</v>
      </c>
      <c r="D8" s="31" t="s">
        <v>9</v>
      </c>
      <c r="E8" s="19">
        <v>96871</v>
      </c>
      <c r="F8" s="20">
        <f t="shared" si="0"/>
        <v>1153.5008335317932</v>
      </c>
    </row>
    <row r="9" spans="3:6" x14ac:dyDescent="0.25">
      <c r="C9" s="17"/>
      <c r="D9" s="31" t="s">
        <v>10</v>
      </c>
      <c r="E9" s="19">
        <v>85282</v>
      </c>
      <c r="F9" s="20">
        <f t="shared" si="0"/>
        <v>1015.5036913550845</v>
      </c>
    </row>
    <row r="10" spans="3:6" ht="15.75" thickBot="1" x14ac:dyDescent="0.3">
      <c r="C10" s="23"/>
      <c r="D10" s="32" t="s">
        <v>11</v>
      </c>
      <c r="E10" s="21">
        <v>78101</v>
      </c>
      <c r="F10" s="22">
        <f t="shared" si="0"/>
        <v>929.99523696118115</v>
      </c>
    </row>
    <row r="11" spans="3:6" x14ac:dyDescent="0.25">
      <c r="C11" s="13"/>
      <c r="D11" s="14" t="s">
        <v>7</v>
      </c>
      <c r="E11" s="15">
        <v>95424</v>
      </c>
      <c r="F11" s="16">
        <f>E11/56</f>
        <v>1704</v>
      </c>
    </row>
    <row r="12" spans="3:6" x14ac:dyDescent="0.25">
      <c r="C12" s="17" t="s">
        <v>13</v>
      </c>
      <c r="D12" s="18" t="s">
        <v>8</v>
      </c>
      <c r="E12" s="19">
        <v>87192</v>
      </c>
      <c r="F12" s="20">
        <f t="shared" ref="F12:F15" si="1">E12/56</f>
        <v>1557</v>
      </c>
    </row>
    <row r="13" spans="3:6" x14ac:dyDescent="0.25">
      <c r="C13" s="17" t="s">
        <v>22</v>
      </c>
      <c r="D13" s="18" t="s">
        <v>9</v>
      </c>
      <c r="E13" s="19">
        <v>78876</v>
      </c>
      <c r="F13" s="20">
        <f t="shared" si="1"/>
        <v>1408.5</v>
      </c>
    </row>
    <row r="14" spans="3:6" x14ac:dyDescent="0.25">
      <c r="C14" s="17"/>
      <c r="D14" s="18" t="s">
        <v>10</v>
      </c>
      <c r="E14" s="19">
        <v>71316</v>
      </c>
      <c r="F14" s="20">
        <f t="shared" si="1"/>
        <v>1273.5</v>
      </c>
    </row>
    <row r="15" spans="3:6" ht="15.75" thickBot="1" x14ac:dyDescent="0.3">
      <c r="C15" s="23"/>
      <c r="D15" s="24" t="s">
        <v>11</v>
      </c>
      <c r="E15" s="21">
        <v>64428</v>
      </c>
      <c r="F15" s="22">
        <f t="shared" si="1"/>
        <v>1150.5</v>
      </c>
    </row>
    <row r="16" spans="3:6" x14ac:dyDescent="0.25">
      <c r="C16" s="13"/>
      <c r="D16" s="14" t="s">
        <v>7</v>
      </c>
      <c r="E16" s="15">
        <v>81520</v>
      </c>
      <c r="F16" s="16">
        <f>E16/37.3</f>
        <v>2185.5227882037534</v>
      </c>
    </row>
    <row r="17" spans="3:6" x14ac:dyDescent="0.25">
      <c r="C17" s="17" t="s">
        <v>14</v>
      </c>
      <c r="D17" s="18" t="s">
        <v>8</v>
      </c>
      <c r="E17" s="19">
        <v>75477</v>
      </c>
      <c r="F17" s="20">
        <f t="shared" ref="F17:F20" si="2">E17/37.3</f>
        <v>2023.5120643431637</v>
      </c>
    </row>
    <row r="18" spans="3:6" x14ac:dyDescent="0.25">
      <c r="C18" s="17" t="s">
        <v>23</v>
      </c>
      <c r="D18" s="18" t="s">
        <v>9</v>
      </c>
      <c r="E18" s="19">
        <v>69378</v>
      </c>
      <c r="F18" s="20">
        <f t="shared" si="2"/>
        <v>1860.0000000000002</v>
      </c>
    </row>
    <row r="19" spans="3:6" x14ac:dyDescent="0.25">
      <c r="C19" s="17"/>
      <c r="D19" s="18" t="s">
        <v>10</v>
      </c>
      <c r="E19" s="19">
        <v>64847</v>
      </c>
      <c r="F19" s="20">
        <f t="shared" si="2"/>
        <v>1738.5254691689008</v>
      </c>
    </row>
    <row r="20" spans="3:6" ht="15.75" thickBot="1" x14ac:dyDescent="0.3">
      <c r="C20" s="23"/>
      <c r="D20" s="24" t="s">
        <v>11</v>
      </c>
      <c r="E20" s="21">
        <v>59140</v>
      </c>
      <c r="F20" s="22">
        <f t="shared" si="2"/>
        <v>1585.5227882037534</v>
      </c>
    </row>
    <row r="21" spans="3:6" x14ac:dyDescent="0.25">
      <c r="C21" s="13"/>
      <c r="D21" s="14" t="s">
        <v>7</v>
      </c>
      <c r="E21" s="15">
        <v>74634</v>
      </c>
      <c r="F21" s="16">
        <f>E21/28</f>
        <v>2665.5</v>
      </c>
    </row>
    <row r="22" spans="3:6" x14ac:dyDescent="0.25">
      <c r="C22" s="17" t="s">
        <v>15</v>
      </c>
      <c r="D22" s="18" t="s">
        <v>8</v>
      </c>
      <c r="E22" s="19">
        <v>68208</v>
      </c>
      <c r="F22" s="20">
        <f t="shared" ref="F22:F25" si="3">E22/28</f>
        <v>2436</v>
      </c>
    </row>
    <row r="23" spans="3:6" x14ac:dyDescent="0.25">
      <c r="C23" s="17" t="s">
        <v>24</v>
      </c>
      <c r="D23" s="18" t="s">
        <v>9</v>
      </c>
      <c r="E23" s="19">
        <v>61782</v>
      </c>
      <c r="F23" s="20">
        <f t="shared" si="3"/>
        <v>2206.5</v>
      </c>
    </row>
    <row r="24" spans="3:6" x14ac:dyDescent="0.25">
      <c r="C24" s="17"/>
      <c r="D24" s="18" t="s">
        <v>10</v>
      </c>
      <c r="E24" s="19">
        <v>57456</v>
      </c>
      <c r="F24" s="20">
        <f t="shared" si="3"/>
        <v>2052</v>
      </c>
    </row>
    <row r="25" spans="3:6" ht="15.75" thickBot="1" x14ac:dyDescent="0.3">
      <c r="C25" s="23"/>
      <c r="D25" s="24" t="s">
        <v>11</v>
      </c>
      <c r="E25" s="21">
        <v>54894</v>
      </c>
      <c r="F25" s="22">
        <f t="shared" si="3"/>
        <v>1960.5</v>
      </c>
    </row>
    <row r="26" spans="3:6" x14ac:dyDescent="0.25">
      <c r="C26" s="13"/>
      <c r="D26" s="14" t="s">
        <v>7</v>
      </c>
      <c r="E26" s="15">
        <v>71199</v>
      </c>
      <c r="F26" s="16">
        <f>E26/22.4</f>
        <v>3178.5267857142858</v>
      </c>
    </row>
    <row r="27" spans="3:6" x14ac:dyDescent="0.25">
      <c r="C27" s="17" t="s">
        <v>16</v>
      </c>
      <c r="D27" s="18" t="s">
        <v>8</v>
      </c>
      <c r="E27" s="19">
        <v>66058</v>
      </c>
      <c r="F27" s="20">
        <f t="shared" ref="F27:F30" si="4">E27/22.4</f>
        <v>2949.0178571428573</v>
      </c>
    </row>
    <row r="28" spans="3:6" x14ac:dyDescent="0.25">
      <c r="C28" s="17" t="s">
        <v>25</v>
      </c>
      <c r="D28" s="18" t="s">
        <v>9</v>
      </c>
      <c r="E28" s="19">
        <v>60883</v>
      </c>
      <c r="F28" s="20">
        <f t="shared" si="4"/>
        <v>2717.9910714285716</v>
      </c>
    </row>
    <row r="29" spans="3:6" x14ac:dyDescent="0.25">
      <c r="C29" s="17"/>
      <c r="D29" s="18" t="s">
        <v>10</v>
      </c>
      <c r="E29" s="19">
        <v>55743</v>
      </c>
      <c r="F29" s="20">
        <f t="shared" si="4"/>
        <v>2488.5267857142858</v>
      </c>
    </row>
    <row r="30" spans="3:6" ht="15.75" thickBot="1" x14ac:dyDescent="0.3">
      <c r="C30" s="23"/>
      <c r="D30" s="24" t="s">
        <v>11</v>
      </c>
      <c r="E30" s="21">
        <v>52282</v>
      </c>
      <c r="F30" s="22">
        <f t="shared" si="4"/>
        <v>2334.0178571428573</v>
      </c>
    </row>
    <row r="31" spans="3:6" x14ac:dyDescent="0.25">
      <c r="C31" s="13"/>
      <c r="D31" s="14" t="s">
        <v>7</v>
      </c>
      <c r="E31" s="15">
        <v>69415</v>
      </c>
      <c r="F31" s="16">
        <f>E31/18.66</f>
        <v>3719.9892818863877</v>
      </c>
    </row>
    <row r="32" spans="3:6" x14ac:dyDescent="0.25">
      <c r="C32" s="17" t="s">
        <v>17</v>
      </c>
      <c r="D32" s="18" t="s">
        <v>8</v>
      </c>
      <c r="E32" s="19">
        <v>65133</v>
      </c>
      <c r="F32" s="20">
        <f t="shared" ref="F32:F35" si="5">E32/18.66</f>
        <v>3490.514469453376</v>
      </c>
    </row>
    <row r="33" spans="3:6" x14ac:dyDescent="0.25">
      <c r="C33" s="17" t="s">
        <v>26</v>
      </c>
      <c r="D33" s="18" t="s">
        <v>9</v>
      </c>
      <c r="E33" s="19">
        <v>60850</v>
      </c>
      <c r="F33" s="20">
        <f t="shared" si="5"/>
        <v>3260.9860664523044</v>
      </c>
    </row>
    <row r="34" spans="3:6" x14ac:dyDescent="0.25">
      <c r="C34" s="17"/>
      <c r="D34" s="18" t="s">
        <v>10</v>
      </c>
      <c r="E34" s="19">
        <v>55729</v>
      </c>
      <c r="F34" s="20">
        <f t="shared" si="5"/>
        <v>2986.5487674169344</v>
      </c>
    </row>
    <row r="35" spans="3:6" ht="15.75" thickBot="1" x14ac:dyDescent="0.3">
      <c r="C35" s="23"/>
      <c r="D35" s="24" t="s">
        <v>11</v>
      </c>
      <c r="E35" s="21">
        <v>52285</v>
      </c>
      <c r="F35" s="22">
        <f t="shared" si="5"/>
        <v>2801.9828510182206</v>
      </c>
    </row>
    <row r="36" spans="3:6" x14ac:dyDescent="0.25">
      <c r="C36" s="25"/>
      <c r="D36" s="14" t="s">
        <v>7</v>
      </c>
      <c r="E36" s="15">
        <v>69456</v>
      </c>
      <c r="F36" s="16">
        <f>E36/16</f>
        <v>4341</v>
      </c>
    </row>
    <row r="37" spans="3:6" x14ac:dyDescent="0.25">
      <c r="C37" s="26" t="s">
        <v>18</v>
      </c>
      <c r="D37" s="18" t="s">
        <v>8</v>
      </c>
      <c r="E37" s="19">
        <v>65160</v>
      </c>
      <c r="F37" s="20">
        <f t="shared" ref="F37:F40" si="6">E37/16</f>
        <v>4072.5</v>
      </c>
    </row>
    <row r="38" spans="3:6" x14ac:dyDescent="0.25">
      <c r="C38" s="26" t="s">
        <v>27</v>
      </c>
      <c r="D38" s="18" t="s">
        <v>9</v>
      </c>
      <c r="E38" s="19">
        <v>60864</v>
      </c>
      <c r="F38" s="20">
        <f t="shared" si="6"/>
        <v>3804</v>
      </c>
    </row>
    <row r="39" spans="3:6" x14ac:dyDescent="0.25">
      <c r="C39" s="26"/>
      <c r="D39" s="18" t="s">
        <v>10</v>
      </c>
      <c r="E39" s="19">
        <v>55752</v>
      </c>
      <c r="F39" s="20">
        <f t="shared" si="6"/>
        <v>3484.5</v>
      </c>
    </row>
    <row r="40" spans="3:6" ht="15.75" thickBot="1" x14ac:dyDescent="0.3">
      <c r="C40" s="27"/>
      <c r="D40" s="24" t="s">
        <v>11</v>
      </c>
      <c r="E40" s="21">
        <v>52296</v>
      </c>
      <c r="F40" s="22">
        <f t="shared" si="6"/>
        <v>3268.5</v>
      </c>
    </row>
    <row r="41" spans="3:6" x14ac:dyDescent="0.25">
      <c r="C41" s="25"/>
      <c r="D41" s="14" t="s">
        <v>7</v>
      </c>
      <c r="E41" s="15">
        <v>69447</v>
      </c>
      <c r="F41" s="16">
        <f>E41/14</f>
        <v>4960.5</v>
      </c>
    </row>
    <row r="42" spans="3:6" x14ac:dyDescent="0.25">
      <c r="C42" s="26" t="s">
        <v>19</v>
      </c>
      <c r="D42" s="18" t="s">
        <v>8</v>
      </c>
      <c r="E42" s="19">
        <v>65541</v>
      </c>
      <c r="F42" s="20">
        <f t="shared" ref="F42:F45" si="7">E42/14</f>
        <v>4681.5</v>
      </c>
    </row>
    <row r="43" spans="3:6" x14ac:dyDescent="0.25">
      <c r="C43" s="26" t="s">
        <v>28</v>
      </c>
      <c r="D43" s="18" t="s">
        <v>9</v>
      </c>
      <c r="E43" s="19">
        <v>61635</v>
      </c>
      <c r="F43" s="20">
        <f t="shared" si="7"/>
        <v>4402.5</v>
      </c>
    </row>
    <row r="44" spans="3:6" x14ac:dyDescent="0.25">
      <c r="C44" s="26"/>
      <c r="D44" s="18" t="s">
        <v>10</v>
      </c>
      <c r="E44" s="19">
        <v>56616</v>
      </c>
      <c r="F44" s="20">
        <f t="shared" si="7"/>
        <v>4044</v>
      </c>
    </row>
    <row r="45" spans="3:6" ht="15.75" thickBot="1" x14ac:dyDescent="0.3">
      <c r="C45" s="27"/>
      <c r="D45" s="24" t="s">
        <v>11</v>
      </c>
      <c r="E45" s="21">
        <v>54138</v>
      </c>
      <c r="F45" s="22">
        <f t="shared" si="7"/>
        <v>3867</v>
      </c>
    </row>
    <row r="46" spans="3:6" x14ac:dyDescent="0.25">
      <c r="C46" s="25"/>
      <c r="D46" s="14" t="s">
        <v>7</v>
      </c>
      <c r="E46" s="15">
        <v>72886</v>
      </c>
      <c r="F46" s="16">
        <f>E46/12.44</f>
        <v>5859.0032154340843</v>
      </c>
    </row>
    <row r="47" spans="3:6" x14ac:dyDescent="0.25">
      <c r="C47" s="26" t="s">
        <v>29</v>
      </c>
      <c r="D47" s="18" t="s">
        <v>8</v>
      </c>
      <c r="E47" s="19">
        <v>67698</v>
      </c>
      <c r="F47" s="20">
        <f t="shared" ref="F47:F50" si="8">E47/12.44</f>
        <v>5441.961414790997</v>
      </c>
    </row>
    <row r="48" spans="3:6" x14ac:dyDescent="0.25">
      <c r="C48" s="26" t="s">
        <v>30</v>
      </c>
      <c r="D48" s="18" t="s">
        <v>9</v>
      </c>
      <c r="E48" s="19">
        <v>62511</v>
      </c>
      <c r="F48" s="20">
        <f t="shared" si="8"/>
        <v>5025</v>
      </c>
    </row>
    <row r="49" spans="3:6" x14ac:dyDescent="0.25">
      <c r="C49" s="26"/>
      <c r="D49" s="18" t="s">
        <v>10</v>
      </c>
      <c r="E49" s="19">
        <v>58406</v>
      </c>
      <c r="F49" s="20">
        <f t="shared" si="8"/>
        <v>4695.0160771704186</v>
      </c>
    </row>
    <row r="50" spans="3:6" ht="15.75" thickBot="1" x14ac:dyDescent="0.3">
      <c r="C50" s="27"/>
      <c r="D50" s="24" t="s">
        <v>11</v>
      </c>
      <c r="E50" s="21">
        <v>54114</v>
      </c>
      <c r="F50" s="22">
        <f t="shared" si="8"/>
        <v>4350</v>
      </c>
    </row>
    <row r="51" spans="3:6" x14ac:dyDescent="0.25">
      <c r="C51" s="25"/>
      <c r="D51" s="14" t="s">
        <v>7</v>
      </c>
      <c r="E51" s="15">
        <v>70308</v>
      </c>
      <c r="F51" s="16">
        <f>E51/11.2</f>
        <v>6277.5</v>
      </c>
    </row>
    <row r="52" spans="3:6" x14ac:dyDescent="0.25">
      <c r="C52" s="26" t="s">
        <v>31</v>
      </c>
      <c r="D52" s="18" t="s">
        <v>8</v>
      </c>
      <c r="E52" s="19">
        <v>66461</v>
      </c>
      <c r="F52" s="20">
        <f t="shared" ref="F52:F55" si="9">E52/11.2</f>
        <v>5934.0178571428578</v>
      </c>
    </row>
    <row r="53" spans="3:6" x14ac:dyDescent="0.25">
      <c r="C53" s="26" t="s">
        <v>32</v>
      </c>
      <c r="D53" s="18" t="s">
        <v>9</v>
      </c>
      <c r="E53" s="19">
        <v>62614</v>
      </c>
      <c r="F53" s="20">
        <f t="shared" si="9"/>
        <v>5590.5357142857147</v>
      </c>
    </row>
    <row r="54" spans="3:6" x14ac:dyDescent="0.25">
      <c r="C54" s="26"/>
      <c r="D54" s="18" t="s">
        <v>10</v>
      </c>
      <c r="E54" s="19">
        <v>57440</v>
      </c>
      <c r="F54" s="20">
        <f t="shared" si="9"/>
        <v>5128.5714285714294</v>
      </c>
    </row>
    <row r="55" spans="3:6" ht="15.75" thickBot="1" x14ac:dyDescent="0.3">
      <c r="C55" s="27"/>
      <c r="D55" s="24" t="s">
        <v>11</v>
      </c>
      <c r="E55" s="21">
        <v>57691</v>
      </c>
      <c r="F55" s="22">
        <f t="shared" si="9"/>
        <v>5150.9821428571431</v>
      </c>
    </row>
    <row r="56" spans="3:6" x14ac:dyDescent="0.25">
      <c r="C56" s="25"/>
      <c r="D56" s="14" t="s">
        <v>7</v>
      </c>
      <c r="E56" s="15">
        <v>70316</v>
      </c>
      <c r="F56" s="16">
        <f>E56/9.6</f>
        <v>7324.5833333333339</v>
      </c>
    </row>
    <row r="57" spans="3:6" x14ac:dyDescent="0.25">
      <c r="C57" s="26" t="s">
        <v>33</v>
      </c>
      <c r="D57" s="18" t="s">
        <v>8</v>
      </c>
      <c r="E57" s="19">
        <v>66470</v>
      </c>
      <c r="F57" s="20">
        <f t="shared" ref="F57:F60" si="10">E57/9.6</f>
        <v>6923.9583333333339</v>
      </c>
    </row>
    <row r="58" spans="3:6" x14ac:dyDescent="0.25">
      <c r="C58" s="26" t="s">
        <v>34</v>
      </c>
      <c r="D58" s="18" t="s">
        <v>9</v>
      </c>
      <c r="E58" s="19">
        <v>62611</v>
      </c>
      <c r="F58" s="20">
        <f t="shared" si="10"/>
        <v>6521.979166666667</v>
      </c>
    </row>
    <row r="59" spans="3:6" x14ac:dyDescent="0.25">
      <c r="C59" s="26"/>
      <c r="D59" s="18" t="s">
        <v>10</v>
      </c>
      <c r="E59" s="19">
        <v>57442</v>
      </c>
      <c r="F59" s="20">
        <f t="shared" si="10"/>
        <v>5983.541666666667</v>
      </c>
    </row>
    <row r="60" spans="3:6" ht="15.75" thickBot="1" x14ac:dyDescent="0.3">
      <c r="C60" s="27"/>
      <c r="D60" s="24" t="s">
        <v>11</v>
      </c>
      <c r="E60" s="21">
        <v>54965</v>
      </c>
      <c r="F60" s="22">
        <f t="shared" si="10"/>
        <v>5725.5208333333339</v>
      </c>
    </row>
    <row r="61" spans="3:6" x14ac:dyDescent="0.25">
      <c r="C61" s="25"/>
      <c r="D61" s="14" t="s">
        <v>7</v>
      </c>
      <c r="E61" s="15">
        <v>75625</v>
      </c>
      <c r="F61" s="16">
        <f>E61/8.4</f>
        <v>9002.9761904761908</v>
      </c>
    </row>
    <row r="62" spans="3:6" x14ac:dyDescent="0.25">
      <c r="C62" s="26" t="s">
        <v>35</v>
      </c>
      <c r="D62" s="18" t="s">
        <v>8</v>
      </c>
      <c r="E62" s="19">
        <v>70019</v>
      </c>
      <c r="F62" s="20">
        <f t="shared" ref="F62:F65" si="11">E62/8.4</f>
        <v>8335.5952380952385</v>
      </c>
    </row>
    <row r="63" spans="3:6" x14ac:dyDescent="0.25">
      <c r="C63" s="26" t="s">
        <v>36</v>
      </c>
      <c r="D63" s="18" t="s">
        <v>9</v>
      </c>
      <c r="E63" s="19">
        <v>64411</v>
      </c>
      <c r="F63" s="20">
        <f t="shared" si="11"/>
        <v>7667.9761904761899</v>
      </c>
    </row>
    <row r="64" spans="3:6" x14ac:dyDescent="0.25">
      <c r="C64" s="26"/>
      <c r="D64" s="18" t="s">
        <v>10</v>
      </c>
      <c r="E64" s="19">
        <v>59094</v>
      </c>
      <c r="F64" s="20">
        <f t="shared" si="11"/>
        <v>7035</v>
      </c>
    </row>
    <row r="65" spans="3:6" ht="15.75" thickBot="1" x14ac:dyDescent="0.3">
      <c r="C65" s="27"/>
      <c r="D65" s="24" t="s">
        <v>11</v>
      </c>
      <c r="E65" s="21">
        <v>56612</v>
      </c>
      <c r="F65" s="22">
        <f t="shared" si="11"/>
        <v>6739.5238095238092</v>
      </c>
    </row>
  </sheetData>
  <mergeCells count="2">
    <mergeCell ref="E4:F4"/>
    <mergeCell ref="E1:F1"/>
  </mergeCells>
  <pageMargins left="0.7" right="0.7" top="0.75" bottom="0.75" header="0.3" footer="0.3"/>
  <pageSetup paperSize="9" scale="89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2024-07-30T18:13:12Z</dcterms:modified>
</cp:coreProperties>
</file>