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2" i="1" l="1"/>
  <c r="E63" i="1"/>
  <c r="E64" i="1"/>
  <c r="E65" i="1"/>
  <c r="E61" i="1"/>
  <c r="E57" i="1"/>
  <c r="E58" i="1"/>
  <c r="E59" i="1"/>
  <c r="E60" i="1"/>
  <c r="E56" i="1"/>
  <c r="E52" i="1"/>
  <c r="E53" i="1"/>
  <c r="E54" i="1"/>
  <c r="E55" i="1"/>
  <c r="E51" i="1"/>
  <c r="E47" i="1"/>
  <c r="E48" i="1"/>
  <c r="E49" i="1"/>
  <c r="E50" i="1"/>
  <c r="E46" i="1"/>
  <c r="E42" i="1"/>
  <c r="E43" i="1"/>
  <c r="E44" i="1"/>
  <c r="E45" i="1"/>
  <c r="E41" i="1"/>
  <c r="E37" i="1"/>
  <c r="E38" i="1"/>
  <c r="E39" i="1"/>
  <c r="E40" i="1"/>
  <c r="E36" i="1"/>
  <c r="E32" i="1"/>
  <c r="E33" i="1"/>
  <c r="E34" i="1"/>
  <c r="E35" i="1"/>
  <c r="E31" i="1"/>
  <c r="E27" i="1"/>
  <c r="E28" i="1"/>
  <c r="E29" i="1"/>
  <c r="E30" i="1"/>
  <c r="E26" i="1"/>
  <c r="E22" i="1" l="1"/>
  <c r="E23" i="1"/>
  <c r="E24" i="1"/>
  <c r="E25" i="1"/>
  <c r="E21" i="1"/>
  <c r="E17" i="1"/>
  <c r="E18" i="1"/>
  <c r="E19" i="1"/>
  <c r="E20" i="1"/>
  <c r="E16" i="1"/>
  <c r="E12" i="1"/>
  <c r="E13" i="1"/>
  <c r="E14" i="1"/>
  <c r="E15" i="1"/>
  <c r="E11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<sst xmlns="http://schemas.openxmlformats.org/spreadsheetml/2006/main" count="93" uniqueCount="38">
  <si>
    <t>Прайс-лист ООО "Фанторг"</t>
  </si>
  <si>
    <t>Сорт</t>
  </si>
  <si>
    <r>
      <t xml:space="preserve">Фанера </t>
    </r>
    <r>
      <rPr>
        <b/>
        <sz val="10"/>
        <color indexed="10"/>
        <rFont val="Arial"/>
        <family val="2"/>
        <charset val="204"/>
      </rPr>
      <t xml:space="preserve">ФCФ </t>
    </r>
    <r>
      <rPr>
        <b/>
        <sz val="10"/>
        <color indexed="8"/>
        <rFont val="Arial"/>
        <family val="2"/>
        <charset val="204"/>
      </rPr>
      <t>шлифованная</t>
    </r>
    <r>
      <rPr>
        <b/>
        <sz val="10"/>
        <color indexed="10"/>
        <rFont val="Arial"/>
        <family val="2"/>
        <charset val="204"/>
      </rPr>
      <t xml:space="preserve"> (Ш2)</t>
    </r>
    <r>
      <rPr>
        <b/>
        <sz val="10"/>
        <rFont val="Arial"/>
        <family val="2"/>
        <charset val="204"/>
      </rPr>
      <t xml:space="preserve">, формат </t>
    </r>
    <r>
      <rPr>
        <b/>
        <sz val="10"/>
        <color indexed="10"/>
        <rFont val="Arial"/>
        <family val="2"/>
        <charset val="204"/>
      </rPr>
      <t>1500х3000</t>
    </r>
    <r>
      <rPr>
        <b/>
        <sz val="10"/>
        <rFont val="Arial"/>
        <family val="2"/>
        <charset val="204"/>
      </rPr>
      <t xml:space="preserve"> (1525х3050) мм</t>
    </r>
  </si>
  <si>
    <t>Толщина</t>
  </si>
  <si>
    <t>ЦЕНА</t>
  </si>
  <si>
    <t>(кол.л/м3)</t>
  </si>
  <si>
    <t>м3</t>
  </si>
  <si>
    <t>лист</t>
  </si>
  <si>
    <t>2/2 шл</t>
  </si>
  <si>
    <t>4 мм</t>
  </si>
  <si>
    <t>2/3 шл</t>
  </si>
  <si>
    <t>2/4(3/3) шл</t>
  </si>
  <si>
    <t>3/4 шл</t>
  </si>
  <si>
    <t>4/4 нш</t>
  </si>
  <si>
    <t>6 мм</t>
  </si>
  <si>
    <t>9 мм</t>
  </si>
  <si>
    <t>12 мм</t>
  </si>
  <si>
    <t>15 мм</t>
  </si>
  <si>
    <t xml:space="preserve">18 мм </t>
  </si>
  <si>
    <t>21 мм</t>
  </si>
  <si>
    <t>24 мм</t>
  </si>
  <si>
    <t xml:space="preserve">27 мм </t>
  </si>
  <si>
    <t>30 мм</t>
  </si>
  <si>
    <t>35 мм</t>
  </si>
  <si>
    <t>40 мм</t>
  </si>
  <si>
    <t>55,56</t>
  </si>
  <si>
    <t>34,19</t>
  </si>
  <si>
    <t>24,69</t>
  </si>
  <si>
    <t>18,52</t>
  </si>
  <si>
    <t>14,81</t>
  </si>
  <si>
    <t>12,35</t>
  </si>
  <si>
    <t>10,58</t>
  </si>
  <si>
    <t>9,26</t>
  </si>
  <si>
    <t>8,23</t>
  </si>
  <si>
    <t>7,41</t>
  </si>
  <si>
    <t>6,35</t>
  </si>
  <si>
    <t>5,56</t>
  </si>
  <si>
    <t>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</si>
</sst>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49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3" fillId="0" borderId="8" xfId="0" applyFont="1" applyBorder="1" applyAlignment="1">
      <alignment vertical="center"/>
    </xf>
    <xf numFmtId="1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5"/>
  <sheetViews>
    <sheetView tabSelected="1" workbookViewId="0">
      <selection activeCell="P56" sqref="P56"/>
    </sheetView>
  </sheetViews>
  <sheetFormatPr defaultRowHeight="15" x14ac:dyDescent="0.25"/>
  <cols>
    <col min="2" max="2" width="12.7109375" customWidth="1"/>
    <col min="3" max="3" width="18.42578125" customWidth="1"/>
    <col min="4" max="4" width="12.85546875" customWidth="1"/>
    <col min="5" max="5" width="25.140625" customWidth="1"/>
    <col min="239" max="239" width="5.7109375" customWidth="1"/>
    <col min="240" max="240" width="9.42578125" customWidth="1"/>
    <col min="241" max="241" width="8" customWidth="1"/>
    <col min="242" max="250" width="7.7109375" customWidth="1"/>
    <col min="251" max="251" width="8" customWidth="1"/>
    <col min="252" max="256" width="7.7109375" customWidth="1"/>
    <col min="495" max="495" width="5.7109375" customWidth="1"/>
    <col min="496" max="496" width="9.42578125" customWidth="1"/>
    <col min="497" max="497" width="8" customWidth="1"/>
    <col min="498" max="506" width="7.7109375" customWidth="1"/>
    <col min="507" max="507" width="8" customWidth="1"/>
    <col min="508" max="512" width="7.7109375" customWidth="1"/>
    <col min="751" max="751" width="5.7109375" customWidth="1"/>
    <col min="752" max="752" width="9.42578125" customWidth="1"/>
    <col min="753" max="753" width="8" customWidth="1"/>
    <col min="754" max="762" width="7.7109375" customWidth="1"/>
    <col min="763" max="763" width="8" customWidth="1"/>
    <col min="764" max="768" width="7.7109375" customWidth="1"/>
    <col min="1007" max="1007" width="5.7109375" customWidth="1"/>
    <col min="1008" max="1008" width="9.42578125" customWidth="1"/>
    <col min="1009" max="1009" width="8" customWidth="1"/>
    <col min="1010" max="1018" width="7.7109375" customWidth="1"/>
    <col min="1019" max="1019" width="8" customWidth="1"/>
    <col min="1020" max="1024" width="7.7109375" customWidth="1"/>
    <col min="1263" max="1263" width="5.7109375" customWidth="1"/>
    <col min="1264" max="1264" width="9.42578125" customWidth="1"/>
    <col min="1265" max="1265" width="8" customWidth="1"/>
    <col min="1266" max="1274" width="7.7109375" customWidth="1"/>
    <col min="1275" max="1275" width="8" customWidth="1"/>
    <col min="1276" max="1280" width="7.7109375" customWidth="1"/>
    <col min="1519" max="1519" width="5.7109375" customWidth="1"/>
    <col min="1520" max="1520" width="9.42578125" customWidth="1"/>
    <col min="1521" max="1521" width="8" customWidth="1"/>
    <col min="1522" max="1530" width="7.7109375" customWidth="1"/>
    <col min="1531" max="1531" width="8" customWidth="1"/>
    <col min="1532" max="1536" width="7.7109375" customWidth="1"/>
    <col min="1775" max="1775" width="5.7109375" customWidth="1"/>
    <col min="1776" max="1776" width="9.42578125" customWidth="1"/>
    <col min="1777" max="1777" width="8" customWidth="1"/>
    <col min="1778" max="1786" width="7.7109375" customWidth="1"/>
    <col min="1787" max="1787" width="8" customWidth="1"/>
    <col min="1788" max="1792" width="7.7109375" customWidth="1"/>
    <col min="2031" max="2031" width="5.7109375" customWidth="1"/>
    <col min="2032" max="2032" width="9.42578125" customWidth="1"/>
    <col min="2033" max="2033" width="8" customWidth="1"/>
    <col min="2034" max="2042" width="7.7109375" customWidth="1"/>
    <col min="2043" max="2043" width="8" customWidth="1"/>
    <col min="2044" max="2048" width="7.7109375" customWidth="1"/>
    <col min="2287" max="2287" width="5.7109375" customWidth="1"/>
    <col min="2288" max="2288" width="9.42578125" customWidth="1"/>
    <col min="2289" max="2289" width="8" customWidth="1"/>
    <col min="2290" max="2298" width="7.7109375" customWidth="1"/>
    <col min="2299" max="2299" width="8" customWidth="1"/>
    <col min="2300" max="2304" width="7.7109375" customWidth="1"/>
    <col min="2543" max="2543" width="5.7109375" customWidth="1"/>
    <col min="2544" max="2544" width="9.42578125" customWidth="1"/>
    <col min="2545" max="2545" width="8" customWidth="1"/>
    <col min="2546" max="2554" width="7.7109375" customWidth="1"/>
    <col min="2555" max="2555" width="8" customWidth="1"/>
    <col min="2556" max="2560" width="7.7109375" customWidth="1"/>
    <col min="2799" max="2799" width="5.7109375" customWidth="1"/>
    <col min="2800" max="2800" width="9.42578125" customWidth="1"/>
    <col min="2801" max="2801" width="8" customWidth="1"/>
    <col min="2802" max="2810" width="7.7109375" customWidth="1"/>
    <col min="2811" max="2811" width="8" customWidth="1"/>
    <col min="2812" max="2816" width="7.7109375" customWidth="1"/>
    <col min="3055" max="3055" width="5.7109375" customWidth="1"/>
    <col min="3056" max="3056" width="9.42578125" customWidth="1"/>
    <col min="3057" max="3057" width="8" customWidth="1"/>
    <col min="3058" max="3066" width="7.7109375" customWidth="1"/>
    <col min="3067" max="3067" width="8" customWidth="1"/>
    <col min="3068" max="3072" width="7.7109375" customWidth="1"/>
    <col min="3311" max="3311" width="5.7109375" customWidth="1"/>
    <col min="3312" max="3312" width="9.42578125" customWidth="1"/>
    <col min="3313" max="3313" width="8" customWidth="1"/>
    <col min="3314" max="3322" width="7.7109375" customWidth="1"/>
    <col min="3323" max="3323" width="8" customWidth="1"/>
    <col min="3324" max="3328" width="7.7109375" customWidth="1"/>
    <col min="3567" max="3567" width="5.7109375" customWidth="1"/>
    <col min="3568" max="3568" width="9.42578125" customWidth="1"/>
    <col min="3569" max="3569" width="8" customWidth="1"/>
    <col min="3570" max="3578" width="7.7109375" customWidth="1"/>
    <col min="3579" max="3579" width="8" customWidth="1"/>
    <col min="3580" max="3584" width="7.7109375" customWidth="1"/>
    <col min="3823" max="3823" width="5.7109375" customWidth="1"/>
    <col min="3824" max="3824" width="9.42578125" customWidth="1"/>
    <col min="3825" max="3825" width="8" customWidth="1"/>
    <col min="3826" max="3834" width="7.7109375" customWidth="1"/>
    <col min="3835" max="3835" width="8" customWidth="1"/>
    <col min="3836" max="3840" width="7.7109375" customWidth="1"/>
    <col min="4079" max="4079" width="5.7109375" customWidth="1"/>
    <col min="4080" max="4080" width="9.42578125" customWidth="1"/>
    <col min="4081" max="4081" width="8" customWidth="1"/>
    <col min="4082" max="4090" width="7.7109375" customWidth="1"/>
    <col min="4091" max="4091" width="8" customWidth="1"/>
    <col min="4092" max="4096" width="7.7109375" customWidth="1"/>
    <col min="4335" max="4335" width="5.7109375" customWidth="1"/>
    <col min="4336" max="4336" width="9.42578125" customWidth="1"/>
    <col min="4337" max="4337" width="8" customWidth="1"/>
    <col min="4338" max="4346" width="7.7109375" customWidth="1"/>
    <col min="4347" max="4347" width="8" customWidth="1"/>
    <col min="4348" max="4352" width="7.7109375" customWidth="1"/>
    <col min="4591" max="4591" width="5.7109375" customWidth="1"/>
    <col min="4592" max="4592" width="9.42578125" customWidth="1"/>
    <col min="4593" max="4593" width="8" customWidth="1"/>
    <col min="4594" max="4602" width="7.7109375" customWidth="1"/>
    <col min="4603" max="4603" width="8" customWidth="1"/>
    <col min="4604" max="4608" width="7.7109375" customWidth="1"/>
    <col min="4847" max="4847" width="5.7109375" customWidth="1"/>
    <col min="4848" max="4848" width="9.42578125" customWidth="1"/>
    <col min="4849" max="4849" width="8" customWidth="1"/>
    <col min="4850" max="4858" width="7.7109375" customWidth="1"/>
    <col min="4859" max="4859" width="8" customWidth="1"/>
    <col min="4860" max="4864" width="7.7109375" customWidth="1"/>
    <col min="5103" max="5103" width="5.7109375" customWidth="1"/>
    <col min="5104" max="5104" width="9.42578125" customWidth="1"/>
    <col min="5105" max="5105" width="8" customWidth="1"/>
    <col min="5106" max="5114" width="7.7109375" customWidth="1"/>
    <col min="5115" max="5115" width="8" customWidth="1"/>
    <col min="5116" max="5120" width="7.7109375" customWidth="1"/>
    <col min="5359" max="5359" width="5.7109375" customWidth="1"/>
    <col min="5360" max="5360" width="9.42578125" customWidth="1"/>
    <col min="5361" max="5361" width="8" customWidth="1"/>
    <col min="5362" max="5370" width="7.7109375" customWidth="1"/>
    <col min="5371" max="5371" width="8" customWidth="1"/>
    <col min="5372" max="5376" width="7.7109375" customWidth="1"/>
    <col min="5615" max="5615" width="5.7109375" customWidth="1"/>
    <col min="5616" max="5616" width="9.42578125" customWidth="1"/>
    <col min="5617" max="5617" width="8" customWidth="1"/>
    <col min="5618" max="5626" width="7.7109375" customWidth="1"/>
    <col min="5627" max="5627" width="8" customWidth="1"/>
    <col min="5628" max="5632" width="7.7109375" customWidth="1"/>
    <col min="5871" max="5871" width="5.7109375" customWidth="1"/>
    <col min="5872" max="5872" width="9.42578125" customWidth="1"/>
    <col min="5873" max="5873" width="8" customWidth="1"/>
    <col min="5874" max="5882" width="7.7109375" customWidth="1"/>
    <col min="5883" max="5883" width="8" customWidth="1"/>
    <col min="5884" max="5888" width="7.7109375" customWidth="1"/>
    <col min="6127" max="6127" width="5.7109375" customWidth="1"/>
    <col min="6128" max="6128" width="9.42578125" customWidth="1"/>
    <col min="6129" max="6129" width="8" customWidth="1"/>
    <col min="6130" max="6138" width="7.7109375" customWidth="1"/>
    <col min="6139" max="6139" width="8" customWidth="1"/>
    <col min="6140" max="6144" width="7.7109375" customWidth="1"/>
    <col min="6383" max="6383" width="5.7109375" customWidth="1"/>
    <col min="6384" max="6384" width="9.42578125" customWidth="1"/>
    <col min="6385" max="6385" width="8" customWidth="1"/>
    <col min="6386" max="6394" width="7.7109375" customWidth="1"/>
    <col min="6395" max="6395" width="8" customWidth="1"/>
    <col min="6396" max="6400" width="7.7109375" customWidth="1"/>
    <col min="6639" max="6639" width="5.7109375" customWidth="1"/>
    <col min="6640" max="6640" width="9.42578125" customWidth="1"/>
    <col min="6641" max="6641" width="8" customWidth="1"/>
    <col min="6642" max="6650" width="7.7109375" customWidth="1"/>
    <col min="6651" max="6651" width="8" customWidth="1"/>
    <col min="6652" max="6656" width="7.7109375" customWidth="1"/>
    <col min="6895" max="6895" width="5.7109375" customWidth="1"/>
    <col min="6896" max="6896" width="9.42578125" customWidth="1"/>
    <col min="6897" max="6897" width="8" customWidth="1"/>
    <col min="6898" max="6906" width="7.7109375" customWidth="1"/>
    <col min="6907" max="6907" width="8" customWidth="1"/>
    <col min="6908" max="6912" width="7.7109375" customWidth="1"/>
    <col min="7151" max="7151" width="5.7109375" customWidth="1"/>
    <col min="7152" max="7152" width="9.42578125" customWidth="1"/>
    <col min="7153" max="7153" width="8" customWidth="1"/>
    <col min="7154" max="7162" width="7.7109375" customWidth="1"/>
    <col min="7163" max="7163" width="8" customWidth="1"/>
    <col min="7164" max="7168" width="7.7109375" customWidth="1"/>
    <col min="7407" max="7407" width="5.7109375" customWidth="1"/>
    <col min="7408" max="7408" width="9.42578125" customWidth="1"/>
    <col min="7409" max="7409" width="8" customWidth="1"/>
    <col min="7410" max="7418" width="7.7109375" customWidth="1"/>
    <col min="7419" max="7419" width="8" customWidth="1"/>
    <col min="7420" max="7424" width="7.7109375" customWidth="1"/>
    <col min="7663" max="7663" width="5.7109375" customWidth="1"/>
    <col min="7664" max="7664" width="9.42578125" customWidth="1"/>
    <col min="7665" max="7665" width="8" customWidth="1"/>
    <col min="7666" max="7674" width="7.7109375" customWidth="1"/>
    <col min="7675" max="7675" width="8" customWidth="1"/>
    <col min="7676" max="7680" width="7.7109375" customWidth="1"/>
    <col min="7919" max="7919" width="5.7109375" customWidth="1"/>
    <col min="7920" max="7920" width="9.42578125" customWidth="1"/>
    <col min="7921" max="7921" width="8" customWidth="1"/>
    <col min="7922" max="7930" width="7.7109375" customWidth="1"/>
    <col min="7931" max="7931" width="8" customWidth="1"/>
    <col min="7932" max="7936" width="7.7109375" customWidth="1"/>
    <col min="8175" max="8175" width="5.7109375" customWidth="1"/>
    <col min="8176" max="8176" width="9.42578125" customWidth="1"/>
    <col min="8177" max="8177" width="8" customWidth="1"/>
    <col min="8178" max="8186" width="7.7109375" customWidth="1"/>
    <col min="8187" max="8187" width="8" customWidth="1"/>
    <col min="8188" max="8192" width="7.7109375" customWidth="1"/>
    <col min="8431" max="8431" width="5.7109375" customWidth="1"/>
    <col min="8432" max="8432" width="9.42578125" customWidth="1"/>
    <col min="8433" max="8433" width="8" customWidth="1"/>
    <col min="8434" max="8442" width="7.7109375" customWidth="1"/>
    <col min="8443" max="8443" width="8" customWidth="1"/>
    <col min="8444" max="8448" width="7.7109375" customWidth="1"/>
    <col min="8687" max="8687" width="5.7109375" customWidth="1"/>
    <col min="8688" max="8688" width="9.42578125" customWidth="1"/>
    <col min="8689" max="8689" width="8" customWidth="1"/>
    <col min="8690" max="8698" width="7.7109375" customWidth="1"/>
    <col min="8699" max="8699" width="8" customWidth="1"/>
    <col min="8700" max="8704" width="7.7109375" customWidth="1"/>
    <col min="8943" max="8943" width="5.7109375" customWidth="1"/>
    <col min="8944" max="8944" width="9.42578125" customWidth="1"/>
    <col min="8945" max="8945" width="8" customWidth="1"/>
    <col min="8946" max="8954" width="7.7109375" customWidth="1"/>
    <col min="8955" max="8955" width="8" customWidth="1"/>
    <col min="8956" max="8960" width="7.7109375" customWidth="1"/>
    <col min="9199" max="9199" width="5.7109375" customWidth="1"/>
    <col min="9200" max="9200" width="9.42578125" customWidth="1"/>
    <col min="9201" max="9201" width="8" customWidth="1"/>
    <col min="9202" max="9210" width="7.7109375" customWidth="1"/>
    <col min="9211" max="9211" width="8" customWidth="1"/>
    <col min="9212" max="9216" width="7.7109375" customWidth="1"/>
    <col min="9455" max="9455" width="5.7109375" customWidth="1"/>
    <col min="9456" max="9456" width="9.42578125" customWidth="1"/>
    <col min="9457" max="9457" width="8" customWidth="1"/>
    <col min="9458" max="9466" width="7.7109375" customWidth="1"/>
    <col min="9467" max="9467" width="8" customWidth="1"/>
    <col min="9468" max="9472" width="7.7109375" customWidth="1"/>
    <col min="9711" max="9711" width="5.7109375" customWidth="1"/>
    <col min="9712" max="9712" width="9.42578125" customWidth="1"/>
    <col min="9713" max="9713" width="8" customWidth="1"/>
    <col min="9714" max="9722" width="7.7109375" customWidth="1"/>
    <col min="9723" max="9723" width="8" customWidth="1"/>
    <col min="9724" max="9728" width="7.7109375" customWidth="1"/>
    <col min="9967" max="9967" width="5.7109375" customWidth="1"/>
    <col min="9968" max="9968" width="9.42578125" customWidth="1"/>
    <col min="9969" max="9969" width="8" customWidth="1"/>
    <col min="9970" max="9978" width="7.7109375" customWidth="1"/>
    <col min="9979" max="9979" width="8" customWidth="1"/>
    <col min="9980" max="9984" width="7.7109375" customWidth="1"/>
    <col min="10223" max="10223" width="5.7109375" customWidth="1"/>
    <col min="10224" max="10224" width="9.42578125" customWidth="1"/>
    <col min="10225" max="10225" width="8" customWidth="1"/>
    <col min="10226" max="10234" width="7.7109375" customWidth="1"/>
    <col min="10235" max="10235" width="8" customWidth="1"/>
    <col min="10236" max="10240" width="7.7109375" customWidth="1"/>
    <col min="10479" max="10479" width="5.7109375" customWidth="1"/>
    <col min="10480" max="10480" width="9.42578125" customWidth="1"/>
    <col min="10481" max="10481" width="8" customWidth="1"/>
    <col min="10482" max="10490" width="7.7109375" customWidth="1"/>
    <col min="10491" max="10491" width="8" customWidth="1"/>
    <col min="10492" max="10496" width="7.7109375" customWidth="1"/>
    <col min="10735" max="10735" width="5.7109375" customWidth="1"/>
    <col min="10736" max="10736" width="9.42578125" customWidth="1"/>
    <col min="10737" max="10737" width="8" customWidth="1"/>
    <col min="10738" max="10746" width="7.7109375" customWidth="1"/>
    <col min="10747" max="10747" width="8" customWidth="1"/>
    <col min="10748" max="10752" width="7.7109375" customWidth="1"/>
    <col min="10991" max="10991" width="5.7109375" customWidth="1"/>
    <col min="10992" max="10992" width="9.42578125" customWidth="1"/>
    <col min="10993" max="10993" width="8" customWidth="1"/>
    <col min="10994" max="11002" width="7.7109375" customWidth="1"/>
    <col min="11003" max="11003" width="8" customWidth="1"/>
    <col min="11004" max="11008" width="7.7109375" customWidth="1"/>
    <col min="11247" max="11247" width="5.7109375" customWidth="1"/>
    <col min="11248" max="11248" width="9.42578125" customWidth="1"/>
    <col min="11249" max="11249" width="8" customWidth="1"/>
    <col min="11250" max="11258" width="7.7109375" customWidth="1"/>
    <col min="11259" max="11259" width="8" customWidth="1"/>
    <col min="11260" max="11264" width="7.7109375" customWidth="1"/>
    <col min="11503" max="11503" width="5.7109375" customWidth="1"/>
    <col min="11504" max="11504" width="9.42578125" customWidth="1"/>
    <col min="11505" max="11505" width="8" customWidth="1"/>
    <col min="11506" max="11514" width="7.7109375" customWidth="1"/>
    <col min="11515" max="11515" width="8" customWidth="1"/>
    <col min="11516" max="11520" width="7.7109375" customWidth="1"/>
    <col min="11759" max="11759" width="5.7109375" customWidth="1"/>
    <col min="11760" max="11760" width="9.42578125" customWidth="1"/>
    <col min="11761" max="11761" width="8" customWidth="1"/>
    <col min="11762" max="11770" width="7.7109375" customWidth="1"/>
    <col min="11771" max="11771" width="8" customWidth="1"/>
    <col min="11772" max="11776" width="7.7109375" customWidth="1"/>
    <col min="12015" max="12015" width="5.7109375" customWidth="1"/>
    <col min="12016" max="12016" width="9.42578125" customWidth="1"/>
    <col min="12017" max="12017" width="8" customWidth="1"/>
    <col min="12018" max="12026" width="7.7109375" customWidth="1"/>
    <col min="12027" max="12027" width="8" customWidth="1"/>
    <col min="12028" max="12032" width="7.7109375" customWidth="1"/>
    <col min="12271" max="12271" width="5.7109375" customWidth="1"/>
    <col min="12272" max="12272" width="9.42578125" customWidth="1"/>
    <col min="12273" max="12273" width="8" customWidth="1"/>
    <col min="12274" max="12282" width="7.7109375" customWidth="1"/>
    <col min="12283" max="12283" width="8" customWidth="1"/>
    <col min="12284" max="12288" width="7.7109375" customWidth="1"/>
    <col min="12527" max="12527" width="5.7109375" customWidth="1"/>
    <col min="12528" max="12528" width="9.42578125" customWidth="1"/>
    <col min="12529" max="12529" width="8" customWidth="1"/>
    <col min="12530" max="12538" width="7.7109375" customWidth="1"/>
    <col min="12539" max="12539" width="8" customWidth="1"/>
    <col min="12540" max="12544" width="7.7109375" customWidth="1"/>
    <col min="12783" max="12783" width="5.7109375" customWidth="1"/>
    <col min="12784" max="12784" width="9.42578125" customWidth="1"/>
    <col min="12785" max="12785" width="8" customWidth="1"/>
    <col min="12786" max="12794" width="7.7109375" customWidth="1"/>
    <col min="12795" max="12795" width="8" customWidth="1"/>
    <col min="12796" max="12800" width="7.7109375" customWidth="1"/>
    <col min="13039" max="13039" width="5.7109375" customWidth="1"/>
    <col min="13040" max="13040" width="9.42578125" customWidth="1"/>
    <col min="13041" max="13041" width="8" customWidth="1"/>
    <col min="13042" max="13050" width="7.7109375" customWidth="1"/>
    <col min="13051" max="13051" width="8" customWidth="1"/>
    <col min="13052" max="13056" width="7.7109375" customWidth="1"/>
    <col min="13295" max="13295" width="5.7109375" customWidth="1"/>
    <col min="13296" max="13296" width="9.42578125" customWidth="1"/>
    <col min="13297" max="13297" width="8" customWidth="1"/>
    <col min="13298" max="13306" width="7.7109375" customWidth="1"/>
    <col min="13307" max="13307" width="8" customWidth="1"/>
    <col min="13308" max="13312" width="7.7109375" customWidth="1"/>
    <col min="13551" max="13551" width="5.7109375" customWidth="1"/>
    <col min="13552" max="13552" width="9.42578125" customWidth="1"/>
    <col min="13553" max="13553" width="8" customWidth="1"/>
    <col min="13554" max="13562" width="7.7109375" customWidth="1"/>
    <col min="13563" max="13563" width="8" customWidth="1"/>
    <col min="13564" max="13568" width="7.7109375" customWidth="1"/>
    <col min="13807" max="13807" width="5.7109375" customWidth="1"/>
    <col min="13808" max="13808" width="9.42578125" customWidth="1"/>
    <col min="13809" max="13809" width="8" customWidth="1"/>
    <col min="13810" max="13818" width="7.7109375" customWidth="1"/>
    <col min="13819" max="13819" width="8" customWidth="1"/>
    <col min="13820" max="13824" width="7.7109375" customWidth="1"/>
    <col min="14063" max="14063" width="5.7109375" customWidth="1"/>
    <col min="14064" max="14064" width="9.42578125" customWidth="1"/>
    <col min="14065" max="14065" width="8" customWidth="1"/>
    <col min="14066" max="14074" width="7.7109375" customWidth="1"/>
    <col min="14075" max="14075" width="8" customWidth="1"/>
    <col min="14076" max="14080" width="7.7109375" customWidth="1"/>
    <col min="14319" max="14319" width="5.7109375" customWidth="1"/>
    <col min="14320" max="14320" width="9.42578125" customWidth="1"/>
    <col min="14321" max="14321" width="8" customWidth="1"/>
    <col min="14322" max="14330" width="7.7109375" customWidth="1"/>
    <col min="14331" max="14331" width="8" customWidth="1"/>
    <col min="14332" max="14336" width="7.7109375" customWidth="1"/>
    <col min="14575" max="14575" width="5.7109375" customWidth="1"/>
    <col min="14576" max="14576" width="9.42578125" customWidth="1"/>
    <col min="14577" max="14577" width="8" customWidth="1"/>
    <col min="14578" max="14586" width="7.7109375" customWidth="1"/>
    <col min="14587" max="14587" width="8" customWidth="1"/>
    <col min="14588" max="14592" width="7.7109375" customWidth="1"/>
    <col min="14831" max="14831" width="5.7109375" customWidth="1"/>
    <col min="14832" max="14832" width="9.42578125" customWidth="1"/>
    <col min="14833" max="14833" width="8" customWidth="1"/>
    <col min="14834" max="14842" width="7.7109375" customWidth="1"/>
    <col min="14843" max="14843" width="8" customWidth="1"/>
    <col min="14844" max="14848" width="7.7109375" customWidth="1"/>
    <col min="15087" max="15087" width="5.7109375" customWidth="1"/>
    <col min="15088" max="15088" width="9.42578125" customWidth="1"/>
    <col min="15089" max="15089" width="8" customWidth="1"/>
    <col min="15090" max="15098" width="7.7109375" customWidth="1"/>
    <col min="15099" max="15099" width="8" customWidth="1"/>
    <col min="15100" max="15104" width="7.7109375" customWidth="1"/>
    <col min="15343" max="15343" width="5.7109375" customWidth="1"/>
    <col min="15344" max="15344" width="9.42578125" customWidth="1"/>
    <col min="15345" max="15345" width="8" customWidth="1"/>
    <col min="15346" max="15354" width="7.7109375" customWidth="1"/>
    <col min="15355" max="15355" width="8" customWidth="1"/>
    <col min="15356" max="15360" width="7.7109375" customWidth="1"/>
    <col min="15599" max="15599" width="5.7109375" customWidth="1"/>
    <col min="15600" max="15600" width="9.42578125" customWidth="1"/>
    <col min="15601" max="15601" width="8" customWidth="1"/>
    <col min="15602" max="15610" width="7.7109375" customWidth="1"/>
    <col min="15611" max="15611" width="8" customWidth="1"/>
    <col min="15612" max="15616" width="7.7109375" customWidth="1"/>
    <col min="15855" max="15855" width="5.7109375" customWidth="1"/>
    <col min="15856" max="15856" width="9.42578125" customWidth="1"/>
    <col min="15857" max="15857" width="8" customWidth="1"/>
    <col min="15858" max="15866" width="7.7109375" customWidth="1"/>
    <col min="15867" max="15867" width="8" customWidth="1"/>
    <col min="15868" max="15872" width="7.7109375" customWidth="1"/>
    <col min="16111" max="16111" width="5.7109375" customWidth="1"/>
    <col min="16112" max="16112" width="9.42578125" customWidth="1"/>
    <col min="16113" max="16113" width="8" customWidth="1"/>
    <col min="16114" max="16122" width="7.7109375" customWidth="1"/>
    <col min="16123" max="16123" width="8" customWidth="1"/>
    <col min="16124" max="16128" width="7.7109375" customWidth="1"/>
  </cols>
  <sheetData>
    <row r="1" spans="2:9" ht="15.75" thickBot="1" x14ac:dyDescent="0.3">
      <c r="D1" s="33" t="s">
        <v>37</v>
      </c>
      <c r="E1" s="33"/>
    </row>
    <row r="2" spans="2:9" ht="18" x14ac:dyDescent="0.25">
      <c r="B2" s="1" t="s">
        <v>0</v>
      </c>
      <c r="C2" s="4"/>
      <c r="D2" s="4"/>
      <c r="E2" s="5"/>
      <c r="F2" s="30"/>
      <c r="G2" s="30"/>
      <c r="H2" s="30"/>
      <c r="I2" s="30"/>
    </row>
    <row r="3" spans="2:9" ht="15.75" thickBot="1" x14ac:dyDescent="0.3">
      <c r="B3" s="32" t="s">
        <v>2</v>
      </c>
      <c r="C3" s="2"/>
      <c r="D3" s="2"/>
      <c r="E3" s="3"/>
      <c r="F3" s="30"/>
      <c r="G3" s="30"/>
      <c r="H3" s="31"/>
      <c r="I3" s="30"/>
    </row>
    <row r="4" spans="2:9" ht="15.75" thickBot="1" x14ac:dyDescent="0.3">
      <c r="B4" s="6" t="s">
        <v>3</v>
      </c>
      <c r="C4" s="7" t="s">
        <v>1</v>
      </c>
      <c r="D4" s="34" t="s">
        <v>4</v>
      </c>
      <c r="E4" s="35"/>
    </row>
    <row r="5" spans="2:9" ht="15.75" thickBot="1" x14ac:dyDescent="0.3">
      <c r="B5" s="6" t="s">
        <v>5</v>
      </c>
      <c r="C5" s="7"/>
      <c r="D5" s="8" t="s">
        <v>6</v>
      </c>
      <c r="E5" s="9" t="s">
        <v>7</v>
      </c>
    </row>
    <row r="6" spans="2:9" x14ac:dyDescent="0.25">
      <c r="B6" s="10"/>
      <c r="C6" s="17" t="s">
        <v>8</v>
      </c>
      <c r="D6" s="18">
        <v>131558</v>
      </c>
      <c r="E6" s="19">
        <f>D6/55.56</f>
        <v>2367.8545716342692</v>
      </c>
    </row>
    <row r="7" spans="2:9" x14ac:dyDescent="0.25">
      <c r="B7" s="11" t="s">
        <v>9</v>
      </c>
      <c r="C7" s="20" t="s">
        <v>10</v>
      </c>
      <c r="D7" s="12">
        <v>122051</v>
      </c>
      <c r="E7" s="13">
        <f t="shared" ref="E7:E10" si="0">D7/55.56</f>
        <v>2196.7422606191503</v>
      </c>
    </row>
    <row r="8" spans="2:9" x14ac:dyDescent="0.25">
      <c r="B8" s="11" t="s">
        <v>25</v>
      </c>
      <c r="C8" s="20" t="s">
        <v>11</v>
      </c>
      <c r="D8" s="12">
        <v>117298</v>
      </c>
      <c r="E8" s="13">
        <f t="shared" si="0"/>
        <v>2111.1951043916488</v>
      </c>
    </row>
    <row r="9" spans="2:9" x14ac:dyDescent="0.25">
      <c r="B9" s="11"/>
      <c r="C9" s="20" t="s">
        <v>12</v>
      </c>
      <c r="D9" s="12">
        <v>106100</v>
      </c>
      <c r="E9" s="13">
        <f t="shared" si="0"/>
        <v>1909.6472282217421</v>
      </c>
    </row>
    <row r="10" spans="2:9" ht="15.75" thickBot="1" x14ac:dyDescent="0.3">
      <c r="B10" s="14"/>
      <c r="C10" s="21" t="s">
        <v>13</v>
      </c>
      <c r="D10" s="15">
        <v>98688</v>
      </c>
      <c r="E10" s="16">
        <f t="shared" si="0"/>
        <v>1776.2419006479481</v>
      </c>
    </row>
    <row r="11" spans="2:9" x14ac:dyDescent="0.25">
      <c r="B11" s="10"/>
      <c r="C11" s="17" t="s">
        <v>8</v>
      </c>
      <c r="D11" s="18">
        <v>99250</v>
      </c>
      <c r="E11" s="19">
        <f>D11/34.19</f>
        <v>2902.8955835039487</v>
      </c>
    </row>
    <row r="12" spans="2:9" x14ac:dyDescent="0.25">
      <c r="B12" s="11" t="s">
        <v>14</v>
      </c>
      <c r="C12" s="20" t="s">
        <v>10</v>
      </c>
      <c r="D12" s="12">
        <v>92954</v>
      </c>
      <c r="E12" s="13">
        <f t="shared" ref="E12:E15" si="1">D12/34.19</f>
        <v>2718.7481719801112</v>
      </c>
    </row>
    <row r="13" spans="2:9" x14ac:dyDescent="0.25">
      <c r="B13" s="11" t="s">
        <v>26</v>
      </c>
      <c r="C13" s="20" t="s">
        <v>11</v>
      </c>
      <c r="D13" s="12">
        <v>88889</v>
      </c>
      <c r="E13" s="13">
        <f t="shared" si="1"/>
        <v>2599.8537584088917</v>
      </c>
    </row>
    <row r="14" spans="2:9" x14ac:dyDescent="0.25">
      <c r="B14" s="11"/>
      <c r="C14" s="20" t="s">
        <v>12</v>
      </c>
      <c r="D14" s="12">
        <v>80957</v>
      </c>
      <c r="E14" s="13">
        <f t="shared" si="1"/>
        <v>2367.8560982743493</v>
      </c>
    </row>
    <row r="15" spans="2:9" ht="15.75" thickBot="1" x14ac:dyDescent="0.3">
      <c r="B15" s="14"/>
      <c r="C15" s="21" t="s">
        <v>13</v>
      </c>
      <c r="D15" s="15">
        <v>75751</v>
      </c>
      <c r="E15" s="16">
        <f t="shared" si="1"/>
        <v>2215.5893536121675</v>
      </c>
    </row>
    <row r="16" spans="2:9" x14ac:dyDescent="0.25">
      <c r="B16" s="10"/>
      <c r="C16" s="17" t="s">
        <v>8</v>
      </c>
      <c r="D16" s="26">
        <v>95623</v>
      </c>
      <c r="E16" s="25">
        <f>D16/24.69</f>
        <v>3872.944511948157</v>
      </c>
    </row>
    <row r="17" spans="2:5" x14ac:dyDescent="0.25">
      <c r="B17" s="11" t="s">
        <v>15</v>
      </c>
      <c r="C17" s="20" t="s">
        <v>10</v>
      </c>
      <c r="D17" s="12">
        <v>90038</v>
      </c>
      <c r="E17" s="25">
        <f t="shared" ref="E17:E20" si="2">D17/24.69</f>
        <v>3646.7395706763868</v>
      </c>
    </row>
    <row r="18" spans="2:5" x14ac:dyDescent="0.25">
      <c r="B18" s="11" t="s">
        <v>27</v>
      </c>
      <c r="C18" s="20" t="s">
        <v>11</v>
      </c>
      <c r="D18" s="12">
        <v>84919</v>
      </c>
      <c r="E18" s="25">
        <f t="shared" si="2"/>
        <v>3439.4086674767109</v>
      </c>
    </row>
    <row r="19" spans="2:5" x14ac:dyDescent="0.25">
      <c r="B19" s="11"/>
      <c r="C19" s="20" t="s">
        <v>12</v>
      </c>
      <c r="D19" s="12">
        <v>78976</v>
      </c>
      <c r="E19" s="25">
        <f t="shared" si="2"/>
        <v>3198.7039287160792</v>
      </c>
    </row>
    <row r="20" spans="2:5" ht="15.75" thickBot="1" x14ac:dyDescent="0.3">
      <c r="B20" s="14"/>
      <c r="C20" s="21" t="s">
        <v>13</v>
      </c>
      <c r="D20" s="28">
        <v>75181</v>
      </c>
      <c r="E20" s="27">
        <f t="shared" si="2"/>
        <v>3044.9979748886185</v>
      </c>
    </row>
    <row r="21" spans="2:5" x14ac:dyDescent="0.25">
      <c r="B21" s="10"/>
      <c r="C21" s="17" t="s">
        <v>8</v>
      </c>
      <c r="D21" s="18">
        <v>89880</v>
      </c>
      <c r="E21" s="19">
        <f>D21/18.52</f>
        <v>4853.1317494600435</v>
      </c>
    </row>
    <row r="22" spans="2:5" x14ac:dyDescent="0.25">
      <c r="B22" s="11" t="s">
        <v>16</v>
      </c>
      <c r="C22" s="20" t="s">
        <v>10</v>
      </c>
      <c r="D22" s="12">
        <v>82549</v>
      </c>
      <c r="E22" s="13">
        <f t="shared" ref="E22:E25" si="3">D22/18.52</f>
        <v>4457.2894168466528</v>
      </c>
    </row>
    <row r="23" spans="2:5" x14ac:dyDescent="0.25">
      <c r="B23" s="11" t="s">
        <v>28</v>
      </c>
      <c r="C23" s="20" t="s">
        <v>11</v>
      </c>
      <c r="D23" s="12">
        <v>78575</v>
      </c>
      <c r="E23" s="13">
        <f t="shared" si="3"/>
        <v>4242.7105831533481</v>
      </c>
    </row>
    <row r="24" spans="2:5" x14ac:dyDescent="0.25">
      <c r="B24" s="11"/>
      <c r="C24" s="20" t="s">
        <v>12</v>
      </c>
      <c r="D24" s="12">
        <v>75191</v>
      </c>
      <c r="E24" s="13">
        <f t="shared" si="3"/>
        <v>4059.9892008639308</v>
      </c>
    </row>
    <row r="25" spans="2:5" ht="15.75" thickBot="1" x14ac:dyDescent="0.3">
      <c r="B25" s="14"/>
      <c r="C25" s="21" t="s">
        <v>13</v>
      </c>
      <c r="D25" s="15">
        <v>66813</v>
      </c>
      <c r="E25" s="16">
        <f t="shared" si="3"/>
        <v>3607.6133909287259</v>
      </c>
    </row>
    <row r="26" spans="2:5" x14ac:dyDescent="0.25">
      <c r="B26" s="10"/>
      <c r="C26" s="17" t="s">
        <v>8</v>
      </c>
      <c r="D26" s="18">
        <v>75525</v>
      </c>
      <c r="E26" s="19">
        <f>D26/14.81</f>
        <v>5099.5948683322076</v>
      </c>
    </row>
    <row r="27" spans="2:5" x14ac:dyDescent="0.25">
      <c r="B27" s="11" t="s">
        <v>17</v>
      </c>
      <c r="C27" s="20" t="s">
        <v>10</v>
      </c>
      <c r="D27" s="12">
        <v>70959</v>
      </c>
      <c r="E27" s="25">
        <f t="shared" ref="E27:E30" si="4">D27/14.81</f>
        <v>4791.2896691424712</v>
      </c>
    </row>
    <row r="28" spans="2:5" x14ac:dyDescent="0.25">
      <c r="B28" s="11" t="s">
        <v>29</v>
      </c>
      <c r="C28" s="20" t="s">
        <v>11</v>
      </c>
      <c r="D28" s="12">
        <v>76106</v>
      </c>
      <c r="E28" s="25">
        <f t="shared" si="4"/>
        <v>5138.8251181634032</v>
      </c>
    </row>
    <row r="29" spans="2:5" x14ac:dyDescent="0.25">
      <c r="B29" s="11"/>
      <c r="C29" s="20" t="s">
        <v>12</v>
      </c>
      <c r="D29" s="12">
        <v>69191</v>
      </c>
      <c r="E29" s="25">
        <f t="shared" si="4"/>
        <v>4671.9108710330856</v>
      </c>
    </row>
    <row r="30" spans="2:5" ht="15.75" thickBot="1" x14ac:dyDescent="0.3">
      <c r="B30" s="14"/>
      <c r="C30" s="21" t="s">
        <v>13</v>
      </c>
      <c r="D30" s="15">
        <v>65025</v>
      </c>
      <c r="E30" s="29">
        <f t="shared" si="4"/>
        <v>4390.6144496961515</v>
      </c>
    </row>
    <row r="31" spans="2:5" x14ac:dyDescent="0.25">
      <c r="B31" s="10"/>
      <c r="C31" s="17" t="s">
        <v>8</v>
      </c>
      <c r="D31" s="18">
        <v>84738</v>
      </c>
      <c r="E31" s="19">
        <f>D31/12.35</f>
        <v>6861.3765182186235</v>
      </c>
    </row>
    <row r="32" spans="2:5" x14ac:dyDescent="0.25">
      <c r="B32" s="11" t="s">
        <v>18</v>
      </c>
      <c r="C32" s="20" t="s">
        <v>10</v>
      </c>
      <c r="D32" s="12">
        <v>79169</v>
      </c>
      <c r="E32" s="13">
        <f t="shared" ref="E32:E35" si="5">D32/12.35</f>
        <v>6410.4453441295545</v>
      </c>
    </row>
    <row r="33" spans="2:5" x14ac:dyDescent="0.25">
      <c r="B33" s="11" t="s">
        <v>30</v>
      </c>
      <c r="C33" s="20" t="s">
        <v>11</v>
      </c>
      <c r="D33" s="12">
        <v>74495</v>
      </c>
      <c r="E33" s="13">
        <f t="shared" si="5"/>
        <v>6031.9838056680164</v>
      </c>
    </row>
    <row r="34" spans="2:5" x14ac:dyDescent="0.25">
      <c r="B34" s="11"/>
      <c r="C34" s="20" t="s">
        <v>12</v>
      </c>
      <c r="D34" s="12">
        <v>67475</v>
      </c>
      <c r="E34" s="13">
        <f t="shared" si="5"/>
        <v>5463.5627530364372</v>
      </c>
    </row>
    <row r="35" spans="2:5" ht="15.75" thickBot="1" x14ac:dyDescent="0.3">
      <c r="B35" s="14"/>
      <c r="C35" s="21" t="s">
        <v>13</v>
      </c>
      <c r="D35" s="15">
        <v>64521</v>
      </c>
      <c r="E35" s="16">
        <f t="shared" si="5"/>
        <v>5224.3724696356276</v>
      </c>
    </row>
    <row r="36" spans="2:5" x14ac:dyDescent="0.25">
      <c r="B36" s="22"/>
      <c r="C36" s="17" t="s">
        <v>8</v>
      </c>
      <c r="D36" s="26">
        <v>84682</v>
      </c>
      <c r="E36" s="25">
        <f>D36/10.58</f>
        <v>8003.9697542533077</v>
      </c>
    </row>
    <row r="37" spans="2:5" x14ac:dyDescent="0.25">
      <c r="B37" s="23" t="s">
        <v>19</v>
      </c>
      <c r="C37" s="20" t="s">
        <v>10</v>
      </c>
      <c r="D37" s="12">
        <v>79129</v>
      </c>
      <c r="E37" s="25">
        <f t="shared" ref="E37:E40" si="6">D37/10.58</f>
        <v>7479.1115311909261</v>
      </c>
    </row>
    <row r="38" spans="2:5" x14ac:dyDescent="0.25">
      <c r="B38" s="23" t="s">
        <v>31</v>
      </c>
      <c r="C38" s="20" t="s">
        <v>11</v>
      </c>
      <c r="D38" s="12">
        <v>74450</v>
      </c>
      <c r="E38" s="25">
        <f t="shared" si="6"/>
        <v>7036.8620037807186</v>
      </c>
    </row>
    <row r="39" spans="2:5" x14ac:dyDescent="0.25">
      <c r="B39" s="23"/>
      <c r="C39" s="20" t="s">
        <v>12</v>
      </c>
      <c r="D39" s="12">
        <v>67761</v>
      </c>
      <c r="E39" s="25">
        <f t="shared" si="6"/>
        <v>6404.631379962193</v>
      </c>
    </row>
    <row r="40" spans="2:5" ht="15.75" thickBot="1" x14ac:dyDescent="0.3">
      <c r="B40" s="24"/>
      <c r="C40" s="21" t="s">
        <v>13</v>
      </c>
      <c r="D40" s="28">
        <v>64494</v>
      </c>
      <c r="E40" s="27">
        <f t="shared" si="6"/>
        <v>6095.8412098298677</v>
      </c>
    </row>
    <row r="41" spans="2:5" x14ac:dyDescent="0.25">
      <c r="B41" s="22"/>
      <c r="C41" s="17" t="s">
        <v>8</v>
      </c>
      <c r="D41" s="18">
        <v>85261</v>
      </c>
      <c r="E41" s="19">
        <f>D41/9.26</f>
        <v>9207.4514038876896</v>
      </c>
    </row>
    <row r="42" spans="2:5" x14ac:dyDescent="0.25">
      <c r="B42" s="23" t="s">
        <v>20</v>
      </c>
      <c r="C42" s="20" t="s">
        <v>10</v>
      </c>
      <c r="D42" s="12">
        <v>80052</v>
      </c>
      <c r="E42" s="13">
        <f t="shared" ref="E42:E45" si="7">D42/9.26</f>
        <v>8644.9244060475157</v>
      </c>
    </row>
    <row r="43" spans="2:5" x14ac:dyDescent="0.25">
      <c r="B43" s="23" t="s">
        <v>32</v>
      </c>
      <c r="C43" s="20" t="s">
        <v>11</v>
      </c>
      <c r="D43" s="12">
        <v>75516</v>
      </c>
      <c r="E43" s="13">
        <f t="shared" si="7"/>
        <v>8155.0755939524843</v>
      </c>
    </row>
    <row r="44" spans="2:5" x14ac:dyDescent="0.25">
      <c r="B44" s="23"/>
      <c r="C44" s="20" t="s">
        <v>12</v>
      </c>
      <c r="D44" s="12">
        <v>68088</v>
      </c>
      <c r="E44" s="13">
        <f t="shared" si="7"/>
        <v>7352.9157667386607</v>
      </c>
    </row>
    <row r="45" spans="2:5" ht="15.75" thickBot="1" x14ac:dyDescent="0.3">
      <c r="B45" s="24"/>
      <c r="C45" s="21" t="s">
        <v>13</v>
      </c>
      <c r="D45" s="15">
        <v>64732</v>
      </c>
      <c r="E45" s="16">
        <f t="shared" si="7"/>
        <v>6990.4967602591796</v>
      </c>
    </row>
    <row r="46" spans="2:5" x14ac:dyDescent="0.25">
      <c r="B46" s="22"/>
      <c r="C46" s="17" t="s">
        <v>8</v>
      </c>
      <c r="D46" s="26">
        <v>85261</v>
      </c>
      <c r="E46" s="25">
        <f>D46/8.23</f>
        <v>10359.781287970838</v>
      </c>
    </row>
    <row r="47" spans="2:5" x14ac:dyDescent="0.25">
      <c r="B47" s="23" t="s">
        <v>21</v>
      </c>
      <c r="C47" s="20" t="s">
        <v>10</v>
      </c>
      <c r="D47" s="12">
        <v>80052</v>
      </c>
      <c r="E47" s="25">
        <f t="shared" ref="E47:E50" si="8">D47/8.23</f>
        <v>9726.8529769137294</v>
      </c>
    </row>
    <row r="48" spans="2:5" x14ac:dyDescent="0.25">
      <c r="B48" s="23" t="s">
        <v>33</v>
      </c>
      <c r="C48" s="20" t="s">
        <v>11</v>
      </c>
      <c r="D48" s="12">
        <v>75513</v>
      </c>
      <c r="E48" s="25">
        <f t="shared" si="8"/>
        <v>9175.334143377886</v>
      </c>
    </row>
    <row r="49" spans="2:5" x14ac:dyDescent="0.25">
      <c r="B49" s="23"/>
      <c r="C49" s="20" t="s">
        <v>12</v>
      </c>
      <c r="D49" s="12">
        <v>68088</v>
      </c>
      <c r="E49" s="25">
        <f t="shared" si="8"/>
        <v>8273.1470230862687</v>
      </c>
    </row>
    <row r="50" spans="2:5" ht="15.75" thickBot="1" x14ac:dyDescent="0.3">
      <c r="B50" s="24"/>
      <c r="C50" s="21" t="s">
        <v>13</v>
      </c>
      <c r="D50" s="28">
        <v>64732</v>
      </c>
      <c r="E50" s="27">
        <f t="shared" si="8"/>
        <v>7865.3705953827457</v>
      </c>
    </row>
    <row r="51" spans="2:5" x14ac:dyDescent="0.25">
      <c r="B51" s="22"/>
      <c r="C51" s="17" t="s">
        <v>8</v>
      </c>
      <c r="D51" s="18">
        <v>85193</v>
      </c>
      <c r="E51" s="19">
        <f>D51/7.41</f>
        <v>11497.031039136302</v>
      </c>
    </row>
    <row r="52" spans="2:5" x14ac:dyDescent="0.25">
      <c r="B52" s="23" t="s">
        <v>22</v>
      </c>
      <c r="C52" s="20" t="s">
        <v>10</v>
      </c>
      <c r="D52" s="12">
        <v>79778</v>
      </c>
      <c r="E52" s="13">
        <f t="shared" ref="E52:E55" si="9">D52/7.41</f>
        <v>10766.261808367071</v>
      </c>
    </row>
    <row r="53" spans="2:5" x14ac:dyDescent="0.25">
      <c r="B53" s="23" t="s">
        <v>34</v>
      </c>
      <c r="C53" s="20" t="s">
        <v>11</v>
      </c>
      <c r="D53" s="12">
        <v>76017</v>
      </c>
      <c r="E53" s="13">
        <f t="shared" si="9"/>
        <v>10258.704453441296</v>
      </c>
    </row>
    <row r="54" spans="2:5" x14ac:dyDescent="0.25">
      <c r="B54" s="23"/>
      <c r="C54" s="20" t="s">
        <v>12</v>
      </c>
      <c r="D54" s="12">
        <v>69291</v>
      </c>
      <c r="E54" s="13">
        <f t="shared" si="9"/>
        <v>9351.0121457489877</v>
      </c>
    </row>
    <row r="55" spans="2:5" ht="15.75" thickBot="1" x14ac:dyDescent="0.3">
      <c r="B55" s="24"/>
      <c r="C55" s="21" t="s">
        <v>13</v>
      </c>
      <c r="D55" s="15">
        <v>66691</v>
      </c>
      <c r="E55" s="16">
        <f t="shared" si="9"/>
        <v>9000.1349527665316</v>
      </c>
    </row>
    <row r="56" spans="2:5" x14ac:dyDescent="0.25">
      <c r="B56" s="22"/>
      <c r="C56" s="17" t="s">
        <v>8</v>
      </c>
      <c r="D56" s="26">
        <v>86458</v>
      </c>
      <c r="E56" s="25">
        <f>D56/6.35</f>
        <v>13615.433070866142</v>
      </c>
    </row>
    <row r="57" spans="2:5" x14ac:dyDescent="0.25">
      <c r="B57" s="23" t="s">
        <v>23</v>
      </c>
      <c r="C57" s="20" t="s">
        <v>10</v>
      </c>
      <c r="D57" s="12">
        <v>82112</v>
      </c>
      <c r="E57" s="25">
        <f t="shared" ref="E57:E60" si="10">D57/6.35</f>
        <v>12931.023622047245</v>
      </c>
    </row>
    <row r="58" spans="2:5" x14ac:dyDescent="0.25">
      <c r="B58" s="23" t="s">
        <v>35</v>
      </c>
      <c r="C58" s="20" t="s">
        <v>11</v>
      </c>
      <c r="D58" s="12">
        <v>78209</v>
      </c>
      <c r="E58" s="25">
        <f t="shared" si="10"/>
        <v>12316.377952755905</v>
      </c>
    </row>
    <row r="59" spans="2:5" x14ac:dyDescent="0.25">
      <c r="B59" s="23"/>
      <c r="C59" s="20" t="s">
        <v>12</v>
      </c>
      <c r="D59" s="12">
        <v>71082</v>
      </c>
      <c r="E59" s="25">
        <f t="shared" si="10"/>
        <v>11194.015748031497</v>
      </c>
    </row>
    <row r="60" spans="2:5" ht="15.75" thickBot="1" x14ac:dyDescent="0.3">
      <c r="B60" s="24"/>
      <c r="C60" s="21" t="s">
        <v>13</v>
      </c>
      <c r="D60" s="28">
        <v>66865</v>
      </c>
      <c r="E60" s="27">
        <f t="shared" si="10"/>
        <v>10529.92125984252</v>
      </c>
    </row>
    <row r="61" spans="2:5" x14ac:dyDescent="0.25">
      <c r="B61" s="22"/>
      <c r="C61" s="17" t="s">
        <v>8</v>
      </c>
      <c r="D61" s="18">
        <v>95196</v>
      </c>
      <c r="E61" s="19">
        <f>D61/5.56</f>
        <v>17121.582733812949</v>
      </c>
    </row>
    <row r="62" spans="2:5" x14ac:dyDescent="0.25">
      <c r="B62" s="23" t="s">
        <v>24</v>
      </c>
      <c r="C62" s="20" t="s">
        <v>10</v>
      </c>
      <c r="D62" s="12">
        <v>83289</v>
      </c>
      <c r="E62" s="13">
        <f t="shared" ref="E62:E65" si="11">D62/5.56</f>
        <v>14980.035971223022</v>
      </c>
    </row>
    <row r="63" spans="2:5" x14ac:dyDescent="0.25">
      <c r="B63" s="23" t="s">
        <v>36</v>
      </c>
      <c r="C63" s="20" t="s">
        <v>11</v>
      </c>
      <c r="D63" s="12">
        <v>79080</v>
      </c>
      <c r="E63" s="13">
        <f t="shared" si="11"/>
        <v>14223.021582733814</v>
      </c>
    </row>
    <row r="64" spans="2:5" x14ac:dyDescent="0.25">
      <c r="B64" s="23"/>
      <c r="C64" s="20" t="s">
        <v>12</v>
      </c>
      <c r="D64" s="12">
        <v>72905</v>
      </c>
      <c r="E64" s="13">
        <f t="shared" si="11"/>
        <v>13112.410071942448</v>
      </c>
    </row>
    <row r="65" spans="2:5" ht="15.75" thickBot="1" x14ac:dyDescent="0.3">
      <c r="B65" s="24"/>
      <c r="C65" s="21" t="s">
        <v>13</v>
      </c>
      <c r="D65" s="15">
        <v>68350</v>
      </c>
      <c r="E65" s="16">
        <f t="shared" si="11"/>
        <v>12293.1654676259</v>
      </c>
    </row>
  </sheetData>
  <mergeCells count="2">
    <mergeCell ref="D1:E1"/>
    <mergeCell ref="D4:E4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2025-01-09T12:52:24Z</dcterms:modified>
</cp:coreProperties>
</file>