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<sst xmlns="http://schemas.openxmlformats.org/spreadsheetml/2006/main" count="20" uniqueCount="20">
  <si>
    <t>толщина</t>
  </si>
  <si>
    <t>кол-во</t>
  </si>
  <si>
    <t xml:space="preserve">цена за </t>
  </si>
  <si>
    <t>цена за</t>
  </si>
  <si>
    <t>1 м3</t>
  </si>
  <si>
    <t>1м3</t>
  </si>
  <si>
    <t>1 лист</t>
  </si>
  <si>
    <t xml:space="preserve">6 мм </t>
  </si>
  <si>
    <t xml:space="preserve">9 мм </t>
  </si>
  <si>
    <t xml:space="preserve">12 мм </t>
  </si>
  <si>
    <t xml:space="preserve">15 мм </t>
  </si>
  <si>
    <t xml:space="preserve">18 мм </t>
  </si>
  <si>
    <t xml:space="preserve">21 мм </t>
  </si>
  <si>
    <t xml:space="preserve">24 мм </t>
  </si>
  <si>
    <t xml:space="preserve">27 мм </t>
  </si>
  <si>
    <t xml:space="preserve">30 мм </t>
  </si>
  <si>
    <t xml:space="preserve">35мм </t>
  </si>
  <si>
    <t xml:space="preserve">40 мм </t>
  </si>
  <si>
    <r>
      <t>Фанера</t>
    </r>
    <r>
      <rPr>
        <b/>
        <sz val="10"/>
        <color indexed="10"/>
        <rFont val="Arial"/>
        <family val="2"/>
        <charset val="204"/>
      </rPr>
      <t xml:space="preserve"> Ламинированная (ФОФ)</t>
    </r>
    <r>
      <rPr>
        <b/>
        <sz val="10"/>
        <rFont val="Arial"/>
        <family val="2"/>
        <charset val="204"/>
      </rPr>
      <t xml:space="preserve">, формат </t>
    </r>
    <r>
      <rPr>
        <b/>
        <sz val="10"/>
        <color indexed="10"/>
        <rFont val="Arial"/>
        <family val="2"/>
        <charset val="204"/>
      </rPr>
      <t>1220х2400</t>
    </r>
    <r>
      <rPr>
        <b/>
        <sz val="10"/>
        <rFont val="Arial"/>
        <family val="2"/>
        <charset val="204"/>
      </rPr>
      <t xml:space="preserve"> (1250х2500) мм</t>
    </r>
  </si>
  <si>
    <t>F/W +5%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</si>
</sst>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justify"/>
    </xf>
    <xf numFmtId="2" fontId="1" fillId="0" borderId="0" xfId="0" applyNumberFormat="1" applyFont="1" applyBorder="1" applyAlignment="1">
      <alignment horizontal="center" vertical="justify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" fontId="0" fillId="4" borderId="0" xfId="0" applyNumberFormat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workbookViewId="0">
      <selection activeCell="E6" sqref="E6"/>
    </sheetView>
  </sheetViews>
  <sheetFormatPr defaultRowHeight="15" x14ac:dyDescent="0.25"/>
  <cols>
    <col min="4" max="4" width="18.28515625" customWidth="1"/>
    <col min="5" max="5" width="27.5703125" customWidth="1"/>
  </cols>
  <sheetData>
    <row r="1" spans="2:9" ht="15.75" thickBot="1" x14ac:dyDescent="0.3">
      <c r="B1" s="19"/>
      <c r="C1" s="20"/>
      <c r="D1" s="21"/>
      <c r="E1" s="36">
        <v>45736</v>
      </c>
      <c r="F1" s="37"/>
      <c r="G1" s="22"/>
    </row>
    <row r="2" spans="2:9" ht="15.75" thickBot="1" x14ac:dyDescent="0.3">
      <c r="B2" s="1" t="s">
        <v>18</v>
      </c>
      <c r="C2" s="2"/>
      <c r="D2" s="2"/>
      <c r="E2" s="4"/>
      <c r="F2" s="33"/>
      <c r="G2" s="34"/>
      <c r="H2" s="34"/>
      <c r="I2" s="34"/>
    </row>
    <row r="3" spans="2:9" ht="15.75" thickBot="1" x14ac:dyDescent="0.3">
      <c r="B3" s="3"/>
      <c r="C3" s="4"/>
      <c r="D3" s="3"/>
      <c r="E3" s="4"/>
      <c r="F3" s="33"/>
      <c r="G3" s="34"/>
      <c r="H3" s="33"/>
      <c r="I3" s="34"/>
    </row>
    <row r="4" spans="2:9" x14ac:dyDescent="0.25">
      <c r="B4" s="5" t="s">
        <v>0</v>
      </c>
      <c r="C4" s="6" t="s">
        <v>1</v>
      </c>
      <c r="D4" s="7" t="s">
        <v>2</v>
      </c>
      <c r="E4" s="8" t="s">
        <v>3</v>
      </c>
      <c r="F4" s="33"/>
      <c r="G4" s="33"/>
      <c r="H4" s="33"/>
      <c r="I4" s="33"/>
    </row>
    <row r="5" spans="2:9" ht="15.75" thickBot="1" x14ac:dyDescent="0.3">
      <c r="B5" s="9"/>
      <c r="C5" s="10" t="s">
        <v>4</v>
      </c>
      <c r="D5" s="23" t="s">
        <v>5</v>
      </c>
      <c r="E5" s="24" t="s">
        <v>6</v>
      </c>
      <c r="F5" s="33"/>
      <c r="G5" s="33"/>
      <c r="H5" s="33"/>
      <c r="I5" s="33"/>
    </row>
    <row r="6" spans="2:9" x14ac:dyDescent="0.25">
      <c r="B6" s="11" t="s">
        <v>7</v>
      </c>
      <c r="C6" s="25">
        <v>56</v>
      </c>
      <c r="D6" s="12">
        <v>116500</v>
      </c>
      <c r="E6" s="13">
        <f>PRODUCT(D6,1/56)</f>
        <v>2080.3571428571427</v>
      </c>
      <c r="F6" s="35"/>
      <c r="G6" s="35"/>
      <c r="H6" s="35"/>
      <c r="I6" s="35"/>
    </row>
    <row r="7" spans="2:9" x14ac:dyDescent="0.25">
      <c r="B7" s="14" t="s">
        <v>8</v>
      </c>
      <c r="C7" s="26">
        <v>37.33</v>
      </c>
      <c r="D7" s="15">
        <v>103100</v>
      </c>
      <c r="E7" s="16">
        <f>PRODUCT(D7,1/37.33)</f>
        <v>2761.8537369407982</v>
      </c>
      <c r="F7" s="35"/>
      <c r="G7" s="35"/>
      <c r="H7" s="35"/>
      <c r="I7" s="35"/>
    </row>
    <row r="8" spans="2:9" x14ac:dyDescent="0.25">
      <c r="B8" s="14" t="s">
        <v>9</v>
      </c>
      <c r="C8" s="26">
        <v>28</v>
      </c>
      <c r="D8" s="15">
        <v>91600</v>
      </c>
      <c r="E8" s="16">
        <f>PRODUCT(D8,1/28)</f>
        <v>3271.4285714285711</v>
      </c>
      <c r="F8" s="35"/>
      <c r="G8" s="35"/>
      <c r="H8" s="35"/>
      <c r="I8" s="35"/>
    </row>
    <row r="9" spans="2:9" x14ac:dyDescent="0.25">
      <c r="B9" s="14" t="s">
        <v>10</v>
      </c>
      <c r="C9" s="26">
        <v>22.4</v>
      </c>
      <c r="D9" s="15">
        <v>83100</v>
      </c>
      <c r="E9" s="16">
        <f>PRODUCT(D9,1/22.4)</f>
        <v>3709.8214285714284</v>
      </c>
      <c r="F9" s="35"/>
      <c r="G9" s="35"/>
      <c r="H9" s="35"/>
      <c r="I9" s="35"/>
    </row>
    <row r="10" spans="2:9" x14ac:dyDescent="0.25">
      <c r="B10" s="14" t="s">
        <v>11</v>
      </c>
      <c r="C10" s="26">
        <v>18.66</v>
      </c>
      <c r="D10" s="15">
        <v>77900</v>
      </c>
      <c r="E10" s="16">
        <f>PRODUCT(D10,1/18.66)</f>
        <v>4174.70525187567</v>
      </c>
      <c r="F10" s="35"/>
      <c r="G10" s="35"/>
      <c r="H10" s="35"/>
      <c r="I10" s="35"/>
    </row>
    <row r="11" spans="2:9" x14ac:dyDescent="0.25">
      <c r="B11" s="14" t="s">
        <v>12</v>
      </c>
      <c r="C11" s="26">
        <v>16</v>
      </c>
      <c r="D11" s="15">
        <v>77900</v>
      </c>
      <c r="E11" s="16">
        <f>PRODUCT(D11,1/16)</f>
        <v>4868.75</v>
      </c>
      <c r="F11" s="35"/>
      <c r="G11" s="35"/>
      <c r="H11" s="35"/>
      <c r="I11" s="35"/>
    </row>
    <row r="12" spans="2:9" x14ac:dyDescent="0.25">
      <c r="B12" s="14" t="s">
        <v>13</v>
      </c>
      <c r="C12" s="26">
        <v>14</v>
      </c>
      <c r="D12" s="15">
        <v>80500</v>
      </c>
      <c r="E12" s="16">
        <f>PRODUCT(D12,1/14)</f>
        <v>5750</v>
      </c>
      <c r="F12" s="35"/>
      <c r="G12" s="35"/>
      <c r="H12" s="35"/>
      <c r="I12" s="35"/>
    </row>
    <row r="13" spans="2:9" x14ac:dyDescent="0.25">
      <c r="B13" s="14" t="s">
        <v>14</v>
      </c>
      <c r="C13" s="26">
        <v>12.44</v>
      </c>
      <c r="D13" s="15">
        <v>80500</v>
      </c>
      <c r="E13" s="16">
        <f>PRODUCT(D13,1/12.44)</f>
        <v>6471.0610932475884</v>
      </c>
      <c r="F13" s="35"/>
      <c r="G13" s="35"/>
      <c r="H13" s="35"/>
      <c r="I13" s="35"/>
    </row>
    <row r="14" spans="2:9" x14ac:dyDescent="0.25">
      <c r="B14" s="14" t="s">
        <v>15</v>
      </c>
      <c r="C14" s="26">
        <v>11.2</v>
      </c>
      <c r="D14" s="15">
        <v>80800</v>
      </c>
      <c r="E14" s="16">
        <f>PRODUCT(D14,1/11.2)</f>
        <v>7214.2857142857147</v>
      </c>
      <c r="F14" s="35"/>
      <c r="G14" s="35"/>
      <c r="H14" s="35"/>
      <c r="I14" s="35"/>
    </row>
    <row r="15" spans="2:9" x14ac:dyDescent="0.25">
      <c r="B15" s="14" t="s">
        <v>16</v>
      </c>
      <c r="C15" s="26">
        <v>9.6</v>
      </c>
      <c r="D15" s="15">
        <v>80900</v>
      </c>
      <c r="E15" s="16">
        <f>PRODUCT(D15,1/9.6)</f>
        <v>8427.0833333333339</v>
      </c>
      <c r="F15" s="35"/>
      <c r="G15" s="35"/>
      <c r="H15" s="35"/>
      <c r="I15" s="35"/>
    </row>
    <row r="16" spans="2:9" ht="15.75" thickBot="1" x14ac:dyDescent="0.3">
      <c r="B16" s="17" t="s">
        <v>17</v>
      </c>
      <c r="C16" s="27">
        <v>8.4</v>
      </c>
      <c r="D16" s="18">
        <v>80900</v>
      </c>
      <c r="E16" s="28">
        <f>PRODUCT(D16,1/8.4)</f>
        <v>9630.9523809523798</v>
      </c>
      <c r="F16" s="35"/>
      <c r="G16" s="35"/>
      <c r="H16" s="35"/>
      <c r="I16" s="35"/>
    </row>
    <row r="17" spans="2:9" x14ac:dyDescent="0.25">
      <c r="B17" s="29" t="s">
        <v>19</v>
      </c>
      <c r="C17" s="30"/>
      <c r="D17" s="31"/>
      <c r="E17" s="32"/>
      <c r="F17" s="31"/>
      <c r="G17" s="32"/>
      <c r="H17" s="31"/>
      <c r="I17" s="32"/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2025-03-19T10:05:21Z</dcterms:modified>
</cp:coreProperties>
</file>